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 tabRatio="804"/>
  </bookViews>
  <sheets>
    <sheet name="Sheet1" sheetId="18" r:id="rId1"/>
  </sheets>
  <definedNames>
    <definedName name="_xlnm._FilterDatabase" localSheetId="0" hidden="1">Sheet1!$A$7:$Q$130</definedName>
    <definedName name="_xlnm.Print_Titles" localSheetId="0">Sheet1!$2:$5</definedName>
  </definedNames>
  <calcPr calcId="144525"/>
</workbook>
</file>

<file path=xl/sharedStrings.xml><?xml version="1.0" encoding="utf-8"?>
<sst xmlns="http://schemas.openxmlformats.org/spreadsheetml/2006/main" count="1235" uniqueCount="596">
  <si>
    <t>泌阳县2023年统筹整合财政涉农资金项目实施计划明细表</t>
  </si>
  <si>
    <t>单位：万元</t>
  </si>
  <si>
    <t>序号</t>
  </si>
  <si>
    <t>项目性质</t>
  </si>
  <si>
    <t>项目类别</t>
  </si>
  <si>
    <t>项目名称</t>
  </si>
  <si>
    <t>项目内容</t>
  </si>
  <si>
    <t>补助标准</t>
  </si>
  <si>
    <t>建设地点</t>
  </si>
  <si>
    <t>投入资金规模</t>
  </si>
  <si>
    <t>责任单位</t>
  </si>
  <si>
    <t>绩效目标</t>
  </si>
  <si>
    <t>利益联结机制形式</t>
  </si>
  <si>
    <t>时间进度计划</t>
  </si>
  <si>
    <t>备注</t>
  </si>
  <si>
    <t>（建设任务）</t>
  </si>
  <si>
    <t>乡（镇）</t>
  </si>
  <si>
    <t>村</t>
  </si>
  <si>
    <t>合计</t>
  </si>
  <si>
    <t>招投标时间</t>
  </si>
  <si>
    <t>开工时间</t>
  </si>
  <si>
    <t>完工时间</t>
  </si>
  <si>
    <t>验收时间</t>
  </si>
  <si>
    <t>资金投入总计</t>
  </si>
  <si>
    <t>一、农村基础设施建设类项目合计(70个）</t>
  </si>
  <si>
    <t>农村基础设施建设</t>
  </si>
  <si>
    <t>生活性设施-农村道路</t>
  </si>
  <si>
    <t>2023年泌阳县花园街道办事处三里岔居委基础设施提升项目</t>
  </si>
  <si>
    <t>新建C25道路8796㎡，砂砾石垫层厚0.2m，混疑土道路厚0.18m。</t>
  </si>
  <si>
    <t>152元/㎡</t>
  </si>
  <si>
    <t>花园街道</t>
  </si>
  <si>
    <t>三里岔居委</t>
  </si>
  <si>
    <t>县乡村振兴局</t>
  </si>
  <si>
    <t>产出指标:新建C25道路8796㎡，砂砾石垫层厚0.2m，混疑土道路厚0.18m;效益指标：解决三里岔居委2417人出行难问题，改善该村居住环境；满意度指标：受益群众满意度100%</t>
  </si>
  <si>
    <t>提升三里岔居委基础设施水平，保障三里岔居委2417人出行，改善农户生产生活条件，促进农户增收；项目建成后资产移交村集体管护。</t>
  </si>
  <si>
    <t>2023年泌阳县黄山口乡安淳李村巩固基础设施提升项目</t>
  </si>
  <si>
    <t>新建商品混凝土道路厚0.18m，宽3.5m长680m，简单处理路基；新建商品混凝土道路厚0.18m，宽3m长87m，简单处理路基；新建商品混凝土道路厚0.18m，砂砾石垫层厚0.2m，3处。</t>
  </si>
  <si>
    <t>黄山口乡</t>
  </si>
  <si>
    <t>安淳李村</t>
  </si>
  <si>
    <t>产出指标:新建商品混凝土道路厚0.18m，宽3.5m长680m，简单处理路基；新建商品混凝土道路厚0.18m，宽3m长87m，简单处理路基；新建商品混凝土道路厚0.18m，砂砾石垫层厚0.2m，3处；效益指标：解决安淳李村1200人出行问题，改善该村居住环境；满意度指标：受益群众满意度100%</t>
  </si>
  <si>
    <t>提升安淳李村基础设施水平，保障安淳李村1200人出行，改善农户生产生活条件，促进农户增收；项目建成后资产移交村集体管护。</t>
  </si>
  <si>
    <t>2023年泌阳县黄山口乡安庄村巩固基础设施提升项目</t>
  </si>
  <si>
    <t>新建商品混凝土道路厚0.18m，宽3.5m长1812m，砂砾石垫层厚0.2m；商品混凝土道路厚0.18m，宽4m长681m，简单处理路基，两侧加宽路基共1.5m；加宽商品混凝土道路厚0.18m，宽2m长115m，两侧加宽各1m；商品混凝土道路厚0.18m，砂砾石垫层厚0.2m，6处；过水路面1座。</t>
  </si>
  <si>
    <t>安庄村</t>
  </si>
  <si>
    <t>产出指标：商品混凝土道路厚0.18m，宽3.5m长1812m，砂砾石垫层厚0.2m；商品混凝土道路厚0.18m，宽4m长681m，简单处理路基，两侧加宽路基共1.5m；加宽商品混凝土道路厚0.18m，宽2m长115m，两侧加宽各1m；商品混凝土道路厚0.18m，砂砾石垫层厚0.2m，6处；过水路面1座。效益指标：解决安庄村2726人出行问题，改善该村居住环境；满意度指标：受益群众满意度100%</t>
  </si>
  <si>
    <t>提升安庄村基础设施水平，保障安庄村2726人出行，改善农户生产生活条件，促进农户增收；项目建成后资产移交村集体管护。</t>
  </si>
  <si>
    <t>2023年泌阳县马谷田镇东高庄村巩固基础设施提升项目</t>
  </si>
  <si>
    <t>新建C25道路3847㎡，砂砾石垫层厚0.2m，混疑土道路厚0.18m。</t>
  </si>
  <si>
    <t>马谷田镇</t>
  </si>
  <si>
    <t>东高庄村</t>
  </si>
  <si>
    <t>产出指标:新建C25道路3847㎡，砂砾石垫层厚0.2m，混疑土道路厚0.18m;    效益指标：解决东高庄村1130人出行难问题，改善该村居住环境；满意度指标：受益群众满意度100%</t>
  </si>
  <si>
    <t>提升东高庄村基础设施水平，保障东高庄村1130人出行，改善农户生产生活条件，促进农户增收；项目建成后资产移交村集体管护。</t>
  </si>
  <si>
    <t>2023年泌阳县马谷田镇下河村巩固基础设施提升项目</t>
  </si>
  <si>
    <t>新建C25道路3512㎡，砂砾石垫层厚0.2m，混疑土道路厚0.18m。</t>
  </si>
  <si>
    <t>下河村</t>
  </si>
  <si>
    <t>产出指标:新建C25道路3512㎡，砂砾石垫层厚0.2m，混疑土道路厚0.18m;    效益指标：解决下河村2767人出行难问题，改善该村居住环境；满意度指标：受益群众满意度100%</t>
  </si>
  <si>
    <t>提升下河村基础设施水平，保障下河村12767人出行，改善农户生产生活条件，促进农户增收；项目建成后资产移交村集体管护。</t>
  </si>
  <si>
    <t>2023年泌阳县马谷田镇陈庄村巩固基础设施提升项目</t>
  </si>
  <si>
    <t>新建C25道路1932㎡，砂砾石垫层厚0.2m，混疑土道路厚0.18m。</t>
  </si>
  <si>
    <t>陈庄村</t>
  </si>
  <si>
    <t>产出指标:新建C25道路1932㎡，砂砾石垫层厚0.2m，混疑土道路厚0.18m;    效益指标：解决陈庄村2147人出行难问题，改善该村居住环境；满意度指标：受益群众满意度100%</t>
  </si>
  <si>
    <t>提升陈庄村基础设施水平，保障陈庄村2147人出行，改善农户生产生活条件，促进农户增收；项目建成后资产移交村集体管护。</t>
  </si>
  <si>
    <t>2023年泌阳县马谷田镇郭岗村巩固基础设施提升项目</t>
  </si>
  <si>
    <t>新建C25道路1820㎡，砂砾石垫层厚0.2m，混疑土道路厚0.18m。</t>
  </si>
  <si>
    <t>郭岗村</t>
  </si>
  <si>
    <t>产出指标:新建C25道路1820㎡，砂砾石垫层厚0.2m，混疑土道路厚0.18m;    效益指标：解决郭岗村1699人出行难问题，改善该村居住环境；满意度指标：受益群众满意度100%</t>
  </si>
  <si>
    <t>提升郭岗村基础设施水平，保障郭岗村1699人出行，改善农户生产生活条件，促进农户增收；项目建成后资产移交村集体管护。</t>
  </si>
  <si>
    <t>2023年泌阳县春水镇樊洼村巩固基础设施提升项目</t>
  </si>
  <si>
    <t>新建C25道路3500㎡，砂砾石垫层厚0.2m，混疑土道路厚0.18m。</t>
  </si>
  <si>
    <t>春水镇</t>
  </si>
  <si>
    <t>樊洼村</t>
  </si>
  <si>
    <t>产出指标:新建C25道路3500㎡，砂砾石垫层厚0.2m，混疑土道路厚0.18m;效益指标：解决樊洼村1930人出行难问题，改善该村居住环境；满意度指标：受益群众满意度100%</t>
  </si>
  <si>
    <t>提升樊洼村基础设施水平，保障樊洼村1930人出行，改善农户生产生活条件，促进农户增收；项目建成后资产移交村集体管护。</t>
  </si>
  <si>
    <r>
      <rPr>
        <sz val="11"/>
        <color theme="1"/>
        <rFont val="宋体"/>
        <charset val="134"/>
        <scheme val="major"/>
      </rPr>
      <t>2023年泌阳县春水镇</t>
    </r>
    <r>
      <rPr>
        <sz val="11"/>
        <rFont val="宋体"/>
        <charset val="134"/>
        <scheme val="major"/>
      </rPr>
      <t>罗楼村</t>
    </r>
    <r>
      <rPr>
        <sz val="11"/>
        <color theme="1"/>
        <rFont val="宋体"/>
        <charset val="134"/>
        <scheme val="major"/>
      </rPr>
      <t>巩固基础设施提升项目</t>
    </r>
  </si>
  <si>
    <t>新建C25道路2300㎡，砂砾石垫层厚0.2m，混疑土道路厚0.18m。</t>
  </si>
  <si>
    <t>罗楼村</t>
  </si>
  <si>
    <t>产出指标:新建C25道路2300㎡，砂砾石垫层厚0.2m，混疑土道路厚0.18m;效益指标：解决罗楼村1205人出行难问题，改善该村居住环境；满意度指标：受益群众满意度100%</t>
  </si>
  <si>
    <t>提升罗楼村基础设施水平，保障罗楼村1205人出行，改善农户生产生活条件，促进农户增收；项目建成后资产移交村集体管护。</t>
  </si>
  <si>
    <t>2023年泌阳县春水镇前邓村巩固基础设施提升项目</t>
  </si>
  <si>
    <t>新建C25道路500㎡，砂砾石垫层厚0.2m，混疑土道路厚0.18m。</t>
  </si>
  <si>
    <t>前邓村</t>
  </si>
  <si>
    <t>产出指标:新建C25道路500㎡，砂砾石垫层厚0.2m，混疑土道路厚0.18m;效益指标：解决前邓村2280人出行难问题，改善该村居住环境；满意度指标：受益群众满意度100%</t>
  </si>
  <si>
    <t>提升前邓村基础设施水平，保障前邓村2280人出行，改善农户生产生活条件，促进农户增收；项目建成后资产移交村集体管护。</t>
  </si>
  <si>
    <t>2023年泌阳县春水镇薛楼村巩固基础设施提升项目</t>
  </si>
  <si>
    <t>新建C25道路8700㎡，砂砾石垫层厚0.2m，混疑土道路厚0.18m。</t>
  </si>
  <si>
    <t>薛楼村</t>
  </si>
  <si>
    <t>产出指标:新建C25道路8700㎡，砂砾石垫层厚0.2m，混疑土道路厚0.18m;效益指标：解决薛楼村2240人出行难问题，改善该村居住环境；满意度指标：受益群众满意度100%</t>
  </si>
  <si>
    <t>提升薛楼村基础设施水平，保障薛楼村2240人出行，改善农户生产生活条件，促进农户增收；项目建成后资产移交村集体管护。</t>
  </si>
  <si>
    <t>2023年泌阳县盘古乡柴庄村巩固基础设施提升项目</t>
  </si>
  <si>
    <t>新建硬化道路10400㎡，砂砾石垫层厚0.2m，混疑土道路厚0.18m；涵桥1个：长50m，宽7m。</t>
  </si>
  <si>
    <t>盘古乡</t>
  </si>
  <si>
    <t>柴庄村</t>
  </si>
  <si>
    <t>产出指标：新建硬化道路10400㎡，砂砾石垫层厚0.2m，混疑土道路厚0.18m；涵桥1个：长50m，宽7m。效益指标：解决柴庄村3317人出行难问题，改善该村居住环境；满意度指标：受益群众满意度100%</t>
  </si>
  <si>
    <t>解决柴庄村3317人出行难问题，改善该村居住环境；项目建成后资产移交村集体管护。</t>
  </si>
  <si>
    <t>2023年泌阳县盘古乡大磨村巩固基础设施提升项目</t>
  </si>
  <si>
    <t>新建硬化道路10310㎡，砂砾石垫层厚0.2m，混疑土道路厚0.18m。</t>
  </si>
  <si>
    <t>大磨村</t>
  </si>
  <si>
    <t>产出指标：新建硬化道路10310㎡，砂砾石垫层厚0.2m，混疑土道路厚0.18m。效益指标：解决大磨村1451人出行难问题，改善该村居住环境；满意度指标：受益群众满意度100%</t>
  </si>
  <si>
    <t>解决大磨村1451人出行难问题，改善该村居住环境；项目建成后资产移交村集体管护。</t>
  </si>
  <si>
    <t>2023年泌阳县盘古乡吉洼村巩固基础设施提升项目</t>
  </si>
  <si>
    <t>新建硬化道路13300㎡，砂砾石垫层厚0.2m，混疑土道路厚0.18mm。</t>
  </si>
  <si>
    <t>吉洼村</t>
  </si>
  <si>
    <t>产出指标：新建硬化道路13300㎡，砂砾石垫层厚0.2m，混疑土道路厚0.18mm。效益指标：解决吉洼村2335人出行难问题，改善该村居住环境；满意度指标：受益群众满意度100%</t>
  </si>
  <si>
    <t>解决吉洼村2335人出行难问题，改善该村居住环境；项目建成后资产移交村集体管护。</t>
  </si>
  <si>
    <t>2023年泌阳县盘古乡席岗村巩固基础设施提升项目</t>
  </si>
  <si>
    <t>新建硬化道路9050㎡，砂砾石垫层厚0.2m，混疑土道路厚0.18mm。</t>
  </si>
  <si>
    <t>席岗村</t>
  </si>
  <si>
    <t>产出指标：新建硬化道路9050㎡，砂砾石垫层厚0.2m，混疑土道路厚0.18mm。效益指标：解决席岗村2760人出行难问题，改善该村居住环境；满意度指标：受益群众满意度100%</t>
  </si>
  <si>
    <t>解决席岗村2760人出行难问题，改善该村居住环境；项目建成后资产移交村集体管护。</t>
  </si>
  <si>
    <t>2023年泌阳县泌水街道李楼居委巩固基础设施提升项目</t>
  </si>
  <si>
    <t>新建C25道路1200m，砂砾石垫层厚0.2m，混凝土道路厚0.18m，宽3.5m。</t>
  </si>
  <si>
    <t>泌水街道</t>
  </si>
  <si>
    <t>李楼居委</t>
  </si>
  <si>
    <t>产出指标:新建C25道路1200m，砂砾石垫层厚0.2m，混凝土道路厚0.18m;效益指标：解决李楼居委356户出行难问题，惠及脱贫户12户26人，监测户3户12人，惠及自然村2个，改善该村居住环境；满意度指标：受益群众满意度100%</t>
  </si>
  <si>
    <t>提升李楼居委基础设施水平，保障李楼居委356户出行，改善农户生产生活条件，促进农户增收；项目建成后资产移交村集体管护。</t>
  </si>
  <si>
    <t>2023年泌阳县泌水街道陈楼居委巩固基础设施提升项目</t>
  </si>
  <si>
    <t>新建C25道路3840m，砂砾石垫层厚0.2m，混凝土道路厚0.18m，宽3.5m。</t>
  </si>
  <si>
    <t>陈楼居委</t>
  </si>
  <si>
    <t>产出指标:新建C25道路3840m，砂砾石垫层厚0.2m，混凝土道路厚0.18m;效益指标：解决陈楼居委486户出行难问题，惠及脱贫户13户25人，监测户4户15人，惠及自然村5个，改善该村居住环境；满意度指标：受益群众满意度100%</t>
  </si>
  <si>
    <t>提升陈楼居委基础设施水平，保障陈楼居委486户出行，改善农户生产生活条件，促进农户增收；项目建成后资产移交村集体管护。</t>
  </si>
  <si>
    <t>2023年泌阳县泌水街道张新居委巩固基础设施提升项目</t>
  </si>
  <si>
    <t>新建C25道路9000m，砂砾石垫层厚0.2m，混凝土道路厚0.18m，宽3.5m。新建桥涵2座共30m，砂砾石垫层厚0.3m，宽6.5m。</t>
  </si>
  <si>
    <t>张新居委</t>
  </si>
  <si>
    <t>产出指标:新建C25道路9000m，砂砾石垫层厚0.2m，混凝土道路厚0.18m;新建桥涵两座共30m，砂砾石垫层厚0.3m，宽6.5m。效益指标：解决张新居委3360人出行难问题，惠及脱贫户、监测户34户；满意度指标：受益群众满意度100%</t>
  </si>
  <si>
    <t>提升张新居委基础设施水平，保障张新居委3360人出行，改善农户生产生活条件，促进农户增收；项目建成后资产移交村集体管护。</t>
  </si>
  <si>
    <t>2023年泌阳县泌水街道张飞岗居委巩固基础设施提升项目</t>
  </si>
  <si>
    <t>新建C25道路2036m，砂砾石垫层厚0.2m，混凝土道路厚0.18m，宽3.5m。新建桥涵2座共8m，砂砾石垫层厚0.3m，宽6.5m。</t>
  </si>
  <si>
    <t>张飞岗居委</t>
  </si>
  <si>
    <t>产出指标:新建C25道路2036m，砂砾石垫层厚0.2m，混凝土道路厚0.18m;新建桥涵两座共8m，砂砾石垫层厚0.3m，宽6.5m。效益指标：解决张飞岗居委968人出行难问题，惠及脱贫户、监测户6户，改善该村居住环境；满意度指标：受益群众满意度100%</t>
  </si>
  <si>
    <t>提升张飞岗居委基础设施水平，保障张飞岗居委968人出行，改善农户生产生活条件，促进农户增收；项目建成后资产移交村集体管护。</t>
  </si>
  <si>
    <t>2023年泌阳县泌水街道榆树岗居委巩固基础设施提升项目</t>
  </si>
  <si>
    <t>新建C25道路4500m，砂砾石垫层厚0.2m，混凝土道路厚0.18m，宽3.5m。</t>
  </si>
  <si>
    <t>榆树岗居委</t>
  </si>
  <si>
    <t>产出指标:新建C25道路4500m，砂砾石垫层厚0.2m，混凝土道路厚0.18m;效益指标：解决榆树岗居委1770人出行难问题，改善该村居住环境；满意度指标：受益群众满意度100%</t>
  </si>
  <si>
    <t>提升榆树岗居委基础设施水平，保障榆树岗居委1770人出行，改善农户生产生活条件，促进农户增收；项目建成后资产移交村集体管护。</t>
  </si>
  <si>
    <t>2023年泌阳县泌水街道陈岗居委巩固基础设施提升项目</t>
  </si>
  <si>
    <t>新建C25道路3100m，砂砾石垫层厚0.2m，混凝土道路厚0.18m，宽3.5m。新建桥涵3座共15m，砂砾石垫层厚0.3m，宽6.5m。</t>
  </si>
  <si>
    <t>陈岗居委</t>
  </si>
  <si>
    <t>产出指标:新建C25道路3100m，砂砾石垫层厚0.2m，混凝土道路厚0.18m;新建桥涵3座共15m，砂砾石垫层厚0.3m，宽6.5m。效益指标：解决陈岗居委3109人出行难问题，改善该村居住环境；满意度指标：受益群众满意度100%</t>
  </si>
  <si>
    <t>提升陈岗居委基础设施水平，保障陈岗居委3109人出行，改善农户生产生活条件，促进农户增收；项目建成后资产移交村集体管护。</t>
  </si>
  <si>
    <t>2023年泌阳县泌水街道小岗居委巩固基础设施提升项目</t>
  </si>
  <si>
    <t>小岗居委</t>
  </si>
  <si>
    <t>产出指标:新建C25道路4500m，砂砾石垫层厚0.2m，混凝土道路厚0.18m;效益指标：解决小岗居委1600人出行难问题，改善该村居住环境；满意度指标：受益群众满意度100%</t>
  </si>
  <si>
    <t>提升小岗居委基础设施水平，保障小岗居委1600人出行，改善农户生产生活条件，促进农户增收；项目建成后资产移交村集体管护。</t>
  </si>
  <si>
    <t>2023年泌阳县泌水街道桥上居委巩固基础设施提升项目</t>
  </si>
  <si>
    <t>改建C25道路2300m，砂砾石垫层厚0.2m，混凝土道路厚0.18m，宽4m。</t>
  </si>
  <si>
    <t>桥上居委</t>
  </si>
  <si>
    <t>产出指标:改建C25道路2300m，砂砾石垫层厚0.2m，混凝土道路厚0.18m;效益指标：解决桥上居委420户出行难问题，惠及脱贫户4户9人，改善该村居住环境；满意度指标：受益群众满意度100%</t>
  </si>
  <si>
    <t>提升桥上居委基础设施水平，保障桥上居委420户出行，改善农户生产生活条件，促进农户增收；项目建成后资产移交村集体管护。</t>
  </si>
  <si>
    <t>2023年泌阳县泌水街道十里居委巩固基础设施提升项目</t>
  </si>
  <si>
    <t>改建C25道路3300m，砂砾石垫层厚0.2m，混凝土道路厚0.18m，宽3.5m。新建C25道路400m，砂砾石垫层厚0.2m，混凝土道路厚0.18m，宽3.5m。</t>
  </si>
  <si>
    <t>十里居委</t>
  </si>
  <si>
    <t>产出指标:改建C25道路3300m，砂砾石垫层厚0.2m，混凝土道路厚0.18m，宽3.5m。新建C25道路400m，砂砾石垫层厚0.2m，混凝土道路厚0.18m，宽3.5m;效益指标：解决十里居委436户出行难问题，惠及脱贫户52户83人，监测户5户10人，惠及自然村3个，改善该村居住环境；满意度指标：受益群众满意度100%</t>
  </si>
  <si>
    <t>提升十里居委基础设施水平，保障十里居委436户出行，改善农户生产生活条件，促进农户增收；项目建成后资产移交村集体管护。</t>
  </si>
  <si>
    <t>2023年泌阳县泌水街道西关居委巩固基础设施提升项目</t>
  </si>
  <si>
    <t>新建C25道路3200m，砂砾石垫层厚0.2m，混凝土道路厚0.18m，宽3.5m。</t>
  </si>
  <si>
    <t>西关居委</t>
  </si>
  <si>
    <t>产出指标:新建C25道路3200m，砂砾石垫层厚0.2m，混凝土道路厚0.18m，宽3.5m。效益指标：解决西关居委325户出行难问题，惠及脱贫户52户83人，监测户5户10人，惠及自然村3个，改善该村居住环境；满意度指标：受益群众满意度100%</t>
  </si>
  <si>
    <t>提升西关居委基础设施水平，保障西关居委325户出行，改善农户生产生活条件，促进农户增收；项目建成后资产移交村集体管护。</t>
  </si>
  <si>
    <t>2023年泌阳县泌水街道韩岗居委巩固基础设施提升项目</t>
  </si>
  <si>
    <t>新建C25道路4670m，砂砾石垫层厚0.2m，混凝土道路厚0.18m，宽3.5m。新建涵桥3座，砂砾石垫层厚0.3m，长4m，宽6.5m。</t>
  </si>
  <si>
    <t>韩岗居委</t>
  </si>
  <si>
    <t>产出指标:新建C25道路4670m，砂砾石垫层厚0.2m，混凝土道路厚0.18m，宽3.5m。新建涵桥3座，砂砾石垫层厚0.3m，长4m，宽6.5m。效益指标：解决韩岗居委2563人出行难问题，改善该村居住环境；满意度指标：受益群众满意度100%</t>
  </si>
  <si>
    <t>提升韩岗居委基础设施水平，保障韩岗居委2563人出行，改善农户生产生活条件，促进农户增收；项目建成后资产移交村集体管护。</t>
  </si>
  <si>
    <t>2023年泌阳县泌水街道老苗庄居委巩固基础设施提升项目</t>
  </si>
  <si>
    <t>新建C25道路4400m，砂砾石垫层厚0.2m，混凝土道路厚0.18m，宽3.5m。</t>
  </si>
  <si>
    <t>老苗庄居委</t>
  </si>
  <si>
    <t>产出指标:新建C25道路4400m，砂砾石垫层厚0.2m，混凝土道路厚0.18m;效益指标：解决老苗居委376户出行难问题，惠及脱贫户12户30人，监测户4户13人，惠及自然村4个，改善该村居住环境；满意度指标：受益群众满意度100%</t>
  </si>
  <si>
    <t>提升老苗居委基础设施水平，保障老苗居委376户出行，改善农户生产生活条件，促进农户增收；项目建成后资产移交村集体管护。</t>
  </si>
  <si>
    <t>2023年泌阳县杨家集镇大禹村巩固基础设施提升项目</t>
  </si>
  <si>
    <t>新建改建道路7660m；涵管桥3座，漫水桥3座，跨渠桥1座。</t>
  </si>
  <si>
    <t>杨家集镇</t>
  </si>
  <si>
    <t>大禹村</t>
  </si>
  <si>
    <t>产出指标:新建道路、桥梁，砂砾石垫层厚0.2m，混疑土道路厚0.18m;效益指标：解决大禹村2992人出行难问题，改善该村居住环境；满意度指标：受益群众满意度100%</t>
  </si>
  <si>
    <t>提升大禹村基础设施水平，保障大禹村2992人出行，改善农户生产生活条件，促进农户增收；项目建成后资产移交村集体管护。</t>
  </si>
  <si>
    <t>2023年泌阳县杨家集镇汪庄村巩固基础设施提升项目</t>
  </si>
  <si>
    <t>新建道路 5800 m；涵桥6座。</t>
  </si>
  <si>
    <t>汪庄村</t>
  </si>
  <si>
    <t>产出指标:新建道路、桥梁，砂砾石垫层厚0.2m，混疑土道路厚0.18m;效益指标：解决汪庄村2636出行难问题，改善该村居住环境；满意度指标：受益群众满意度100%</t>
  </si>
  <si>
    <t>提升汪庄村基础设施水平，保障汪庄村2636人出行，改善农户生产生活条件，促进农户增收；项目建成后资产移交村集体管护。</t>
  </si>
  <si>
    <t>2023年泌阳县杨家集镇王稳村巩固基础设施提升项目</t>
  </si>
  <si>
    <t>新建道路4900m；桥梁1座。</t>
  </si>
  <si>
    <t>王稳村</t>
  </si>
  <si>
    <t>产出指标:新建道路、桥梁，砂砾石垫层厚0.2m，混疑土道路厚0.18m;效益指标：解决王稳村2828人出行难问题，改善该村居住环境；满意度指标：受益群众满意度100%</t>
  </si>
  <si>
    <t>提升王稳村基础设施水平，保障王稳村2828人出行，改善农户生产生活条件，促进农户增收；项目建成后资产移交村集体管护。</t>
  </si>
  <si>
    <t>2023年泌阳县杨家集镇二铺村巩固基础设施提升项目</t>
  </si>
  <si>
    <t>新建道路7700m。</t>
  </si>
  <si>
    <t>二铺村</t>
  </si>
  <si>
    <t>产出指标:新建道路，砂砾石垫层厚0.2m，混疑土道路厚0.18m;效益指标：解决二铺村3963人出行难问题，改善该村居住环境；满意度指标：受益群众满意度100%</t>
  </si>
  <si>
    <t>提升二铺村基础设施水平，保障二铺村3963人出行，改善农户生产生活条件，促进农户增收；项目建成后资产移交村集体管护。</t>
  </si>
  <si>
    <t>2023年泌阳县杨家集镇华岗村巩固基础设施提升项目</t>
  </si>
  <si>
    <t>新建道路5200m；沟渠维修100m</t>
  </si>
  <si>
    <t>华岗村</t>
  </si>
  <si>
    <t>产出指标:新建道路、沟渠维修，砂砾石垫层厚0.2m，混疑土道路厚0.18m;效益指标：解决华岗村2290人出行难问题，改善该村居住环境；满意度指标：受益群众满意度100%</t>
  </si>
  <si>
    <t>提升二铺村基础设施水平，保障华岗村2290人出行，改善农户生产生活条件，促进农户增收；项目建成后资产移交村集体管护。</t>
  </si>
  <si>
    <t>2023年泌阳县杨家集镇晁庄村巩固基础设施提升项目</t>
  </si>
  <si>
    <t>新建水泥路9300m；生产桥3座。</t>
  </si>
  <si>
    <t>晁庄村</t>
  </si>
  <si>
    <t>产出指标:新建道路、生产桥，砂砾石垫层厚0.2m，混疑土道路厚0.18m;效益指标：解决晁庄村3975人出行难问题，改善该村居住环境；满意度指标：受益群众满意度100%</t>
  </si>
  <si>
    <t>提升晁庄村基础设施水平，保障晁庄村3975人出行，改善农户生产生活条件，促进农户增收；项目建成后资产移交村集体管护。</t>
  </si>
  <si>
    <t>2023年泌阳县赊湾镇王庄村巩固基础设施提升项目</t>
  </si>
  <si>
    <t>新建硬化道路8470㎡，砂砾石垫层厚0.2m，混疑土道路厚0.18mm。</t>
  </si>
  <si>
    <t>赊湾镇</t>
  </si>
  <si>
    <t>王庄村</t>
  </si>
  <si>
    <t>产出指标：新建硬化道路8470㎡，砂砾石垫层厚0.2m，混疑土道路厚0.18mm；效益指标：解决王庄村民出行难问题，改善该村居住环境；满意度指标：受益群众满意度100%</t>
  </si>
  <si>
    <t>解决王庄村民出行难问题，改善该村居住环境；项目建成后资产移交村集体管护。</t>
  </si>
  <si>
    <t>2023年泌阳县赊湾镇杨岗村巩固基础设施提升项目</t>
  </si>
  <si>
    <t>新建硬化道路18345㎡，砂砾石垫层厚0.2m，混疑土道路厚0.18mm。</t>
  </si>
  <si>
    <t>杨岗村</t>
  </si>
  <si>
    <t>产出指标：新建硬化道路18345㎡，砂砾石垫层厚0.2m，混疑土道路厚0.18mm。效益指标：解决杨岗村民出行难问题，改善该村居住环境；满意度指标：受益群众满意度100%</t>
  </si>
  <si>
    <t>解决杨岗村民出行难问题，改善该村居住环境；项目建成后资产移交村集体管护。</t>
  </si>
  <si>
    <t>2023年泌阳县赊湾镇小康村巩固基础设施提升项目</t>
  </si>
  <si>
    <t>新建硬化道路23275㎡，砂砾石垫层厚0.2m，混疑土道路厚0.18mm。</t>
  </si>
  <si>
    <t>小康村</t>
  </si>
  <si>
    <t>产出指标：新建硬化道路23275㎡，砂砾石垫层厚0.2m，混疑土道路厚0.18mm。效益指标：解决小康村民出行难问题，改善该村居住环境；满意度指标：受益群众满意度100%</t>
  </si>
  <si>
    <t>解决小康村民出行难问题，改善该村居住环境；项目建成后资产移交村集体管护。</t>
  </si>
  <si>
    <t>2023年泌阳县赊湾镇多庄村巩固基础设施提升项目</t>
  </si>
  <si>
    <t>新建硬化道路1312㎡，砂砾石垫层厚0.2m，混疑土道路厚0.18mm。</t>
  </si>
  <si>
    <t>多庄村</t>
  </si>
  <si>
    <t>产出指标：新建硬化道路1312㎡，砂砾石垫层厚0.2m，混疑土道路厚0.18mm。效益指标：解决多庄村民出行难问题，改善该村居住环境；满意度指标：受益群众满意度100%</t>
  </si>
  <si>
    <t>解决多庄村民出行难问题，改善该村居住环境；项目建成后资产移交村集体管护。</t>
  </si>
  <si>
    <t>2023年泌阳县贾楼乡禹楼村巩固基础设施提升项目</t>
  </si>
  <si>
    <t>新建南沟组硬化道路800m，北沟组硬化道路700m</t>
  </si>
  <si>
    <t>贾楼乡</t>
  </si>
  <si>
    <t>禹楼村</t>
  </si>
  <si>
    <t>产出指标：新建道路31500m；效益指标：解决禹楼村826人出行难问题，改善该村居住环境；满意度指标：受益群众满意度100%</t>
  </si>
  <si>
    <t>提升禹楼村基础设施水平，保障禹楼村群众出行，改善农户生产生活条件，促进农户增收；项目建成后资产移交村集体管护。</t>
  </si>
  <si>
    <t>整治污害化储粪池360m³</t>
  </si>
  <si>
    <t>产出指标：整治污害化储粪池360m³；效益指标：改善该村人居环境；满意度指标：受益群众满意度100%</t>
  </si>
  <si>
    <t>改善禹楼村人居环境和农户生活条件，有利于农户幸福感提升；项目建成后资产移交村集体管护。</t>
  </si>
  <si>
    <t>2023年泌阳县贾楼乡玉皇庙村巩固基础设施提升项目</t>
  </si>
  <si>
    <t>坑塘治理面积3800㎡</t>
  </si>
  <si>
    <t>玉皇庙</t>
  </si>
  <si>
    <t>产出指标：坑塘治理面积3800㎡，效益指标：恢复和增强农村坑塘在蓄水抗旱、防洪排涝、生态调节等多方面功能，改善该村居住环境；满意度指标：受益群众满意度100%</t>
  </si>
  <si>
    <t>恢复和增强玉皇庙村坑塘在蓄水抗旱、防洪排涝、生态调节等多方面功能，改善该村居住环境，项目建成后资产移交村集体管护。</t>
  </si>
  <si>
    <t>2023年泌阳县贾楼乡稻谷田村巩固基础设施提升项目</t>
  </si>
  <si>
    <t>坑塘治理面积3000㎡</t>
  </si>
  <si>
    <t>稻谷田</t>
  </si>
  <si>
    <t>产出指标：坑塘治理面积3000㎡，效益指标：恢复和增强农村坑塘在蓄水抗旱、防洪排涝、生态调节等多方面功能，改善该村居住环境；满意度指标：受益群众满意度100%</t>
  </si>
  <si>
    <t>恢复和增强稻谷田村坑塘在蓄水抗旱、防洪排涝、生态调节等多方面功能，改善该村居住环境，项目建成后资产移交村集体管护。</t>
  </si>
  <si>
    <t>2023年泌阳县贾楼乡菜园村巩固基础设施提升项目</t>
  </si>
  <si>
    <t>坑塘治理面积6000㎡</t>
  </si>
  <si>
    <t>菜园村</t>
  </si>
  <si>
    <t>产出指标：坑塘治理面积6000㎡，效益指标：恢复和增强农村坑塘在蓄水抗旱、防洪排涝、生态调节等多方面功能，改善该村居住环境；满意度指标：受益群众满意度100%</t>
  </si>
  <si>
    <t>恢复和增强菜园村坑塘在蓄水抗旱、防洪排涝、生态调节等多方面功能，改善该村居住环境，项目建成后资产移交村集体管护。</t>
  </si>
  <si>
    <t>2023年泌阳县贾楼乡凤凰台村巩固基础设施提升项目</t>
  </si>
  <si>
    <t>坑塘治理2处</t>
  </si>
  <si>
    <t>凤凰台</t>
  </si>
  <si>
    <t>产出指标：坑塘治理2处，效益指标：恢复和增强农村坑塘在蓄水抗旱、防洪排涝、生态调节等多方面功能，改善该村居住环境；满意度指标：受益群众满意度100%</t>
  </si>
  <si>
    <t>恢复和增强凤凰台村坑塘在蓄水抗旱、防洪排涝、生态调节等多方面功能，改善该村居住环境，项目建成后资产移交村集体管护。</t>
  </si>
  <si>
    <t>2023年泌阳县贾楼乡贾楼村巩固基础设施提升项目</t>
  </si>
  <si>
    <t>董岗组南山坑塘治理面积4000㎡</t>
  </si>
  <si>
    <t>贾楼村</t>
  </si>
  <si>
    <t>产出指标：董岗组南山坑塘治理面积4000㎡，效益指标：恢复和增强农村坑塘在蓄水抗旱、防洪排涝、生态调节等多方面功能，改善该村居住环境；满意度指标：受益群众满意度100%</t>
  </si>
  <si>
    <t>恢复和增强贾楼村坑塘在蓄水抗旱、防洪排涝、生态调节等多方面功能，改善该村居住环境，项目建成后资产移交村集体管护。</t>
  </si>
  <si>
    <t>2023年泌阳县贾楼乡马湾村巩固基础设施提升项目</t>
  </si>
  <si>
    <t>黑石板坡水库治理</t>
  </si>
  <si>
    <t>马湾村</t>
  </si>
  <si>
    <t>产出指标：黑石板坡水库治理，效益指标：恢复和增强农村坑塘在蓄水抗旱、防洪排涝、生态调节等多方面功能，改善该村居住环境；满意度指标：受益群众满意度100%</t>
  </si>
  <si>
    <t>恢复和增强马湾村水库在蓄水抗旱、防洪排涝、生态调节等多方面功能，改善该村居住环境，项目建成后资产移交村集体管护。</t>
  </si>
  <si>
    <t>2023年泌阳县贾楼乡瓦房村巩固基础设施提升项目</t>
  </si>
  <si>
    <t>坑塘治理41.7亩，小河800m</t>
  </si>
  <si>
    <t>瓦房村</t>
  </si>
  <si>
    <t>产出指标：坑塘治理41.7亩，小河800m，效益指标：恢复和增强农村坑塘在蓄水抗旱、防洪排涝、生态调节等多方面功能，改善该村居住环境；满意度指标：受益群众满意度100%</t>
  </si>
  <si>
    <t>恢复和增强瓦房村坑塘在蓄水抗旱、防洪排涝、生态调节等多方面功能，改善该村居住环境，项目建成后资产移交村集体管护。</t>
  </si>
  <si>
    <t>2023年泌阳县付庄乡龙王庙村巩固基础设施提升项目</t>
  </si>
  <si>
    <t>新建C25道路6650㎡，砂砾石垫层厚0.2m，混疑土道路厚0.18m。</t>
  </si>
  <si>
    <t>付庄乡</t>
  </si>
  <si>
    <t>龙王庙村</t>
  </si>
  <si>
    <t>产出指标:新建C25道路6650㎡，砂砾石垫层厚0.2m，混疑土道路厚0.18m;效益指标：解决龙王庙村2802人出行难问题，改善该村居住环境；满意度指标：受益群众满意度100%</t>
  </si>
  <si>
    <t>提升龙王庙村基础设施水平，保障龙王庙村2802人出行，改善农户生产生活条件，促进农户增收；项目建成后资产移交村集体管护。</t>
  </si>
  <si>
    <t>2023年泌阳县付庄乡范庄村巩固基础设施提升项目</t>
  </si>
  <si>
    <t>新建C25道路7700㎡，砂砾石垫层厚0.2m，混疑土道路厚0.18m。</t>
  </si>
  <si>
    <t>范庄村</t>
  </si>
  <si>
    <t>产出指标:新建C25道路7700㎡，砂砾石垫层厚0.2m，混疑土道路厚0.18m;效益指标：解决范庄村3590人出行难问题，改善该村居住环境；满意度指标：受益群众满意度100%</t>
  </si>
  <si>
    <t>提升范庄村基础设施水平，保障范庄村3590人出行，改善农户生产生活条件，促进农户增收；项目建成后资产移交村集体管护。</t>
  </si>
  <si>
    <t>2023年泌阳县付庄乡刘庄村巩固基础设施提升项目</t>
  </si>
  <si>
    <t>新建C25道路15400㎡，砂砾石垫层厚0.2m，混疑土道路厚0.18m。</t>
  </si>
  <si>
    <t>刘庄村</t>
  </si>
  <si>
    <t>产出指标:新建C25道路15400㎡，砂砾石垫层厚0.2m，混疑土道路厚0.18m;效益指标：解决刘庄村1808人出行难问题，改善该村居住环境；满意度指标：受益群众满意度100%</t>
  </si>
  <si>
    <t>提升刘庄村基础设施水平，保障刘庄村1808人出行，改善农户生产生活条件，促进农户增收；项目建成后资产移交村集体管护。</t>
  </si>
  <si>
    <t>2023年泌阳县泰山庙镇崔庄村巩固基础设施提升项目</t>
  </si>
  <si>
    <t>新建C25道路9000㎡，砂砾石垫层厚0.2m，混疑土道路厚0.18m；桥梁4座（长15m宽6m，）</t>
  </si>
  <si>
    <t>泰山庙镇</t>
  </si>
  <si>
    <t>崔庄村</t>
  </si>
  <si>
    <t>产出指标:新建C25道路9000㎡，砂砾石垫层厚0.2m，混疑土道路厚0.18m；桥梁4座（长15m宽6m，）；效益指标：解决崔庄村2200人出行难问题，改善该村居住环境；满意度指标：受益群众满意度100%</t>
  </si>
  <si>
    <t>提升崔庄村基础设施水平，保障崔庄村2200人出行，改善农户生产生活条件，促进农户增收；项目建成后资产移交村集体管护。</t>
  </si>
  <si>
    <t>2023年泌阳县泰山庙镇常庄村巩固基础设施提升项目</t>
  </si>
  <si>
    <t>新建C25道路35100㎡，砂砾石垫层厚0.2m，混疑土道路厚0.18m；</t>
  </si>
  <si>
    <t>常庄村</t>
  </si>
  <si>
    <t>产出指标:新建C25道路35100㎡，砂砾石垫层厚0.2m，混疑土道路厚0.18m；效益指标：解决常庄村1870人出行难问题，改善该村居住环境；满意度指标：受益群众满意度100%</t>
  </si>
  <si>
    <t>提升常庄村基础设施水平，保障常庄村1870人出行，改善农户生产生活条件，促进农户增收；项目建成后资产移交村集体管护。</t>
  </si>
  <si>
    <t>2023年泌阳县泰山庙镇惠河村巩固基础设施提升项目</t>
  </si>
  <si>
    <t>新建C25道路13050㎡，砂砾石垫层厚0.2m，混疑土道路厚0.18m；桥梁3座。</t>
  </si>
  <si>
    <t>惠河村</t>
  </si>
  <si>
    <t>产出指标新建C25道路13050㎡，砂砾石垫层厚0.2m，混疑土道路厚0.18m；桥梁3座。效益指标：解决惠河村3676人出行难问题，改善该村居住环境；满意度指标：受益群众满意度100%</t>
  </si>
  <si>
    <t>提升惠河村基础设施水平，保障惠河村3676人出行，改善农户生产生活条件，促进农户增收；项目建成后资产移交村集体管护。</t>
  </si>
  <si>
    <t>2023年泌阳县泰山庙镇黄陂桥村巩固基础设施提升项目</t>
  </si>
  <si>
    <t>新建C25道路18900㎡，砂砾石垫层厚0.2m，混疑土道路厚0.18m；</t>
  </si>
  <si>
    <t>黄陂桥</t>
  </si>
  <si>
    <t>产出指标新建C25道路18900㎡，砂砾石垫层厚0.2m，混疑土道路厚0.18m；效益指标：解决黄陂桥村3580人出行难问题，改善该村居住环境；满意度指标：受益群众满意度100%</t>
  </si>
  <si>
    <t>提升黄陂桥村基础设施水平，保障黄陂桥村3580人出行，改善农户生产生活条件，促进农户增收；项目建成后资产移交村集体管护。</t>
  </si>
  <si>
    <t>2023年泌阳县泰山庙镇李老庄村巩固基础设施提升项目</t>
  </si>
  <si>
    <t>新建C25道路43020㎡，砂砾石垫层厚0.2m，混疑土道路厚0.18m；生产桥2座。</t>
  </si>
  <si>
    <t>李老庄</t>
  </si>
  <si>
    <t>产出指标新建C25道路43020㎡，砂砾石垫层厚0.2m，混疑土道路厚0.18m；生产桥2座。效益指标：解决李老庄村3985人出行难问题，改善该村居住环境；满意度指标：受益群众满意度100%</t>
  </si>
  <si>
    <t>提升李老庄村基础设施水平，保障李老庄村3985人出行，改善农户生产生活条件，促进农户增收；项目建成后资产移交村集体管护。</t>
  </si>
  <si>
    <t>2023年泌阳县古城街道南杨庄居委巩固基础设施提升项目</t>
  </si>
  <si>
    <t>新建C25道路5250㎡，砂砾石垫层厚0.2m，混疑土道路厚0.18m。</t>
  </si>
  <si>
    <t>古城街道</t>
  </si>
  <si>
    <t>南杨庄居委</t>
  </si>
  <si>
    <t>产出指标:新建C25道路5250㎡，砂砾石垫层厚0.2m，混疑土道路厚0.18m;效益指标：解决南杨庄居委吴庄组769人出行难问题，改善该村居住环境；满意度指标：受益群众满意度100%</t>
  </si>
  <si>
    <t>提升南杨庄居委基础设施水平，保障南杨庄居委吴庄组769人出行，改善农户生产生活条件，促进农户增收；项目建成后资产移交村集体管护。</t>
  </si>
  <si>
    <t>新建C25道路3680㎡，砂砾石垫层厚0.2m，混疑土道路厚0.18m。</t>
  </si>
  <si>
    <t>产出指标:新建C25道路3680㎡，砂砾石垫层厚0.2m，混疑土道路厚0.18m;效益指标：解决南杨庄居委古路沟组1650人出行难问题，改善该村居住环境；满意度指标：受益群众满意度100%</t>
  </si>
  <si>
    <t>提升南杨庄居委基础设施水平，保障南杨庄居委古路沟组1650人出行，改善农户生产生活条件，促进农户增收；项目建成后资产移交村集体管护。</t>
  </si>
  <si>
    <t>2023年泌阳县古城街道杨院居委巩固基础设施提升项目</t>
  </si>
  <si>
    <t>新建C25道路7000㎡，砂砾石垫层厚0.2m，混疑土道路厚0.18m。</t>
  </si>
  <si>
    <t>杨院居委</t>
  </si>
  <si>
    <t>产出指标:新建C25道路7000㎡，砂砾石垫层厚0.2m，混疑土道路厚0.18m;效益指标：解决杨院居委2272人出行难问题，改善该村居住环境；满意度指标：受益群众满意度100%</t>
  </si>
  <si>
    <t>提升杨院居委基础设施水平，保障杨院居委2272人出行，改善农户生产生活条件，促进农户增收；项目建成后资产移交村集体管护。</t>
  </si>
  <si>
    <t>2023年泌阳县王店镇周庄村巩固基础设施提升项目</t>
  </si>
  <si>
    <t>新建商品混凝土道路厚0.18m，宽3.5m长1176m，砂砾石垫层厚0.2m  （小河-周庄726 m、小宋庄450 m）</t>
  </si>
  <si>
    <t>王店镇</t>
  </si>
  <si>
    <t>周庄村</t>
  </si>
  <si>
    <t>产出指标:新建商品混凝土道路厚0.18m，宽3.5m长1176m，砂砾石垫层厚0.2m；效益指标：解决周庄村2602人出行难问题，改善该村居住环境；满意度指标：受益群众满意度100%</t>
  </si>
  <si>
    <t>提升周庄村基础设施水平，保障周庄村2602人出行，改善农户生产生活条件，促进农户增收；项目建成后资产移交村集体管护。</t>
  </si>
  <si>
    <t>2023年泌阳县王店镇昌庄村巩固基础设施提升项目</t>
  </si>
  <si>
    <t>新建商品混凝土道路厚0.18m，宽3.5m长1430m，砂砾石垫层厚0.2m  （大路庄575 m、响水台270 m、领山330 m、昌庄北145 m、昌庄南110 m）</t>
  </si>
  <si>
    <t>昌庄村</t>
  </si>
  <si>
    <t>产出指标:新建商品混凝土道路厚0.18m，宽3.5m长1430m，砂砾石垫层厚0.2m  （大路庄575 m、响水台270 m、领山330 m、昌庄北145 m、昌庄南110 m）；效益指标：解决昌庄村1917人出行难问题，改善该村居住环境；满意度指标：受益群众满意度100%</t>
  </si>
  <si>
    <t>提升昌庄村基础设施水平，保障昌村1917人出行，改善农户生产生活条件，促进农户增收；项目建成后资产移交村集体管护。</t>
  </si>
  <si>
    <t>2023年泌阳县王店镇曾庄村巩固基础设施提升项目</t>
  </si>
  <si>
    <t>新建商品混凝土道路厚0.18m，宽3.5m长722m，砂砾石垫层厚0.2m  （田庄组村内道路）</t>
  </si>
  <si>
    <t>曾庄村</t>
  </si>
  <si>
    <t>产出指标:新建商品混凝土道路厚0.18m，宽3.5m长722m，砂砾石垫层厚0.2m  （田庄组村内道路）；效益指标：解决曾庄村1649人出行难问题，改善该村居住环境；满意度指标：受益群众满意度100%</t>
  </si>
  <si>
    <t>提升曾庄村基础设施水平，保障曾村1649人出行，改善农户生产生活条件，促进农户增收；项目建成后资产移交村集体管护。</t>
  </si>
  <si>
    <t>2023年泌阳县王店镇下湾村巩固基础设施提升项目</t>
  </si>
  <si>
    <t>新建商品混凝土道路厚0.18m，宽3.5m长1236m，砂砾石垫层厚0.2m  （小河组366 m、白蒋组870 m）</t>
  </si>
  <si>
    <t>下湾村</t>
  </si>
  <si>
    <t>产出指标:建设任务：新建商品混凝土道路厚0.18m，宽3.5m长1236m，砂砾石垫层厚0.2m  （小河组366 m、白蒋组870 m）；效益指标：解决下湾庄村1680人出行难问题，改善该村居住环境；满意度指标：受益群众满意度100%</t>
  </si>
  <si>
    <t>提升下湾村基础设施水平，保障下湾1680人出行，改善农户生产生活条件，促进农户增收；项目建成后资产移交村集体管护。</t>
  </si>
  <si>
    <t>2023年泌阳县王店镇老林村巩固基础设施提升项目</t>
  </si>
  <si>
    <t>新建商品混凝土道路厚0.18m，宽3.5m长801m，砂砾石垫层厚0.2m  （共四段：160 m 、266 m 、187 m 、188 m）</t>
  </si>
  <si>
    <t>老林村</t>
  </si>
  <si>
    <t>产出指标:新建商品混凝土道路厚0.18m，宽3.5m长801m，砂砾石垫层厚0.2m  （共四段：160 m 、266 m 、187 m 、188 m）；效益指标：解决老林庄村1680人出行难问题，改善该村居住环境；满意度指标：受益群众满意度100%</t>
  </si>
  <si>
    <t>提升老林村基础设施水平，保障老林1680人出行，改善农户生产生活条件，促进农户增收；项目建成后资产移交村集体管护。</t>
  </si>
  <si>
    <t>2023年泌阳县王店镇肖楼村巩固基础设施提升项目</t>
  </si>
  <si>
    <t>新建商品混凝土道路厚0.18m，宽3.5m长1677m，砂砾石垫层厚0.2m  （杨庄村内（李守威门前）599 m、杨庄村内175 m、肖楼庄三段：273 m 、480 m 、150 m）</t>
  </si>
  <si>
    <t>肖楼村</t>
  </si>
  <si>
    <t>产出指标:新建商品混凝土道路厚0.18m，宽3.5m长1677m，砂砾石垫层厚0.2m  （杨庄村内（李守威门前）599 m、杨庄村内175 m、肖楼庄三段：273 m 、480 m 、150 m）；效益指标：解决肖楼庄村1839人出行难问题，改善该村居住环境；满意度指标：受益群众满意度100%</t>
  </si>
  <si>
    <t>提升肖楼村基础设施水平，保障肖楼村1839人出行，改善农户生产生活条件，促进农户增收；项目建成后资产移交村集体管护。</t>
  </si>
  <si>
    <t>2023年泌阳县王店镇小河村巩固基础设施提升项目</t>
  </si>
  <si>
    <t>新建商品混凝土道路厚0.18m，宽3.5m长705m，砂砾石垫层厚0.2m  （禹庄组236 m、村内51 m、 81 m；吉庄组70 m 、267 m）</t>
  </si>
  <si>
    <t>小河村</t>
  </si>
  <si>
    <t>产出指标:新建商品混凝土道路厚0.18m，宽3.5m长705m，砂砾石垫层厚0.2m  （禹庄组236 m、村内51 m、 81 m；吉庄组70 m 、267 m）；效益指标：解决小河庄村1740人出行难问题，改善该村居住环境；满意度指标：受益群众满意度100%</t>
  </si>
  <si>
    <t>提升小河村基础设施水平，保障小河村1740人出行，改善农户生产生活条件，促进农户增收；项目建成后资产移交村集体管护。</t>
  </si>
  <si>
    <t>2023年泌阳县王店镇冯蒋村巩固基础设施提升项目</t>
  </si>
  <si>
    <t>新建商品混凝土道路厚0.18m，宽3.5m长94m，砂砾石垫层厚0.2m</t>
  </si>
  <si>
    <t>冯蒋村</t>
  </si>
  <si>
    <t>产出指标:新建商品混凝土道路厚0.18m，宽3.5m长94m，砂砾石垫层厚0.2m ；效益指标：解决冯蒋庄村1882人出行难问题，改善该村居住环境；满意度指标：受益群众满意度100%</t>
  </si>
  <si>
    <t>提升冯蒋村基础设施水平，保障冯蒋村1882人出行，改善农户生产生活条件，促进农户增收；项目建成后资产移交村集体管护。</t>
  </si>
  <si>
    <t>2023年泌阳县王店镇夏楼村巩固基础设施提升项目</t>
  </si>
  <si>
    <t>夏楼后营组平板桥一座（主桥长20 m、宽6 m）</t>
  </si>
  <si>
    <t>夏楼村</t>
  </si>
  <si>
    <t>产出指标:夏楼后营组平板桥一座（主桥长20 m、宽6 m）；效益指标：解决夏楼庄村2276人出行难问题，改善该村居住环境；满意度指标：受益群众满意度100%</t>
  </si>
  <si>
    <t>提升夏楼村基础设施水平，保障夏楼村2276人出行，改善农户生产生活条件，促进农户增收；项目建成后资产移交村集体管护。</t>
  </si>
  <si>
    <t>2023年泌阳县王店镇马庄村巩固基础设施提升项目</t>
  </si>
  <si>
    <t>新建商品混凝土道路厚0.18m，宽3.5m长2800m，砂砾石垫层厚0.2m  （许岗-红旗岗1800 m;小马庄-红旗岗1000 m）</t>
  </si>
  <si>
    <t>马庄村</t>
  </si>
  <si>
    <t>产出指标:新建商品混凝土道路厚0.18m，宽3.5m长2800m，砂砾石垫层厚0.2m  （许岗-红旗岗1800 m;小马庄-红旗岗1000 m）；效益指标：解决马庄村1698人出行难问题，改善该村居住环境；满意度指标：受益群众满意度100%</t>
  </si>
  <si>
    <t>提升马庄村基础设施水平，保障马庄村1698人出行，改善农户生产生活条件，促进农户增收；项目建成后资产移交村集体管护。</t>
  </si>
  <si>
    <t>2023年泌阳县王店镇靳庄村巩固基础设施提升项目</t>
  </si>
  <si>
    <t>新建商品混凝土道路厚0.18m，宽3.5m长2000m，砂砾石垫层厚0.2m  （前营村内）</t>
  </si>
  <si>
    <t>靳庄村</t>
  </si>
  <si>
    <t>产出指标:新建商品混凝土道路厚0.18m，宽3.5m长2000m，砂砾石垫层厚0.2m  （前营村内）；效益指标：解决靳庄村1224人出行难问题，改善该村居住环境；满意度指标：受益群众满意度100%</t>
  </si>
  <si>
    <t>提升靳庄村基础设施水平，保障靳庄村1224人出行，改善农户生产生活条件，促进农户增收；项目建成后资产移交村集体管护。</t>
  </si>
  <si>
    <t>新建商品混凝土道路厚0.18m，宽3.5m长1500m，砂砾石垫层厚0.2m  （姜庄-李沟）</t>
  </si>
  <si>
    <t>产出指标:新建商品混凝土道路厚0.18m，宽3.5m长1500m，砂砾石垫层厚0.2m  （姜庄-李沟）；效益指标：解决姜庄村2961人出行难问题，改善该村居住环境；满意度指标：受益群众满意度100%</t>
  </si>
  <si>
    <t>提升姜庄村基础设施水平，保障姜庄村2961人出行，改善农户生产生活条件，促进农户增收；项目建成后资产移交村集体管护。</t>
  </si>
  <si>
    <t>2023年泌阳县王店镇王店村巩固基础设施提升项目</t>
  </si>
  <si>
    <t>新建商品混凝土道路厚0.18m，宽3.5m长1155m，砂砾石垫层厚0.2m  （团结路-东方路350 m、省道-团结路780 m、爱家超市对面25 m）</t>
  </si>
  <si>
    <t>王店村</t>
  </si>
  <si>
    <t>产出指标:新建商品混凝土道路厚0.18m，宽3.5m长1155m，砂砾石垫层厚0.2m  （团结路-东方路350 m、省道-团结路780 m、爱家超市对面25 m）；效益指标：解决王店村2352人出行难问题，改善该村居住环境；满意度指标：受益群众满意度100%</t>
  </si>
  <si>
    <t>提升王店村基础设施水平，保障王店村2352人出行，改善农户生产生活条件，促进农户增收；项目建成后资产移交村集体管护。</t>
  </si>
  <si>
    <t>二、产业发展类项目合计（50个）</t>
  </si>
  <si>
    <t>农业生产发展</t>
  </si>
  <si>
    <t>资产收益扶贫</t>
  </si>
  <si>
    <t>2023年泌阳县马谷田镇马谷田村帮扶车间建设项目</t>
  </si>
  <si>
    <t>新建钢构车间2座（50*20m*2），地坪400㎡（20*20）等</t>
  </si>
  <si>
    <t>马谷田村</t>
  </si>
  <si>
    <r>
      <rPr>
        <sz val="11"/>
        <color rgb="FF000000"/>
        <rFont val="宋体"/>
        <charset val="134"/>
      </rPr>
      <t>产出指标：</t>
    </r>
    <r>
      <rPr>
        <sz val="11"/>
        <rFont val="宋体"/>
        <charset val="134"/>
      </rPr>
      <t>新建钢构厂房2000㎡、地坪400㎡等</t>
    </r>
    <r>
      <rPr>
        <sz val="11"/>
        <color rgb="FF000000"/>
        <rFont val="宋体"/>
        <charset val="134"/>
      </rPr>
      <t>；效益指标：项目建成后所形成的固定资产（车间、厂房）属于马谷田镇所有，可按照投资额不低于5%的年收益，增加村集体收益资金，可直接或间接带动群众（包括脱贫户）参与生产劳动，实现就业增收，项目建成后不但可以起到产业示范带动作用，还可以助推马谷田镇巩固脱贫攻坚成果同乡村振兴的有效衔接。满意度指标：收益脱贫户满意度100%。</t>
    </r>
  </si>
  <si>
    <t>一是项目建成后所形成的固定资产（车间、大棚、晒场）属于马谷田镇所有，可按照投资额不低于5%的年收益，增加村集体收益资金；二是可直接或间接带动群众（包括脱贫户）参与生产劳动，实现就业增收；三是项目建成后不但可以起到产业示范带动作用，还可以助推马谷田镇巩固脱贫攻坚成果同乡村振兴的有效衔接。</t>
  </si>
  <si>
    <t>2023年泌阳县马谷田镇南岗村帮扶车间建设项目</t>
  </si>
  <si>
    <t>新建钢构车间1座（49*26.5m），地坪1470㎡（49*30m）等</t>
  </si>
  <si>
    <t>南岗村</t>
  </si>
  <si>
    <r>
      <rPr>
        <sz val="11"/>
        <color rgb="FF000000"/>
        <rFont val="宋体"/>
        <charset val="134"/>
      </rPr>
      <t>产出指标：</t>
    </r>
    <r>
      <rPr>
        <sz val="11"/>
        <rFont val="宋体"/>
        <charset val="134"/>
      </rPr>
      <t>新建钢构厂房1298.5㎡、地坪1470㎡等</t>
    </r>
    <r>
      <rPr>
        <sz val="11"/>
        <color rgb="FF000000"/>
        <rFont val="宋体"/>
        <charset val="134"/>
      </rPr>
      <t>；效益指标：项目建成后所形成的固定资产（车间、厂房）属于马谷田镇所有，可按照投资额不低于5%的年收益，增加村集体收益资金，可直接或间接带动群众（包括脱贫户）参与生产劳动，实现就业增收，项目建成后不但可以起到产业示范带动作用，还可以助推马谷田镇巩固脱贫攻坚成果同乡村振兴的有效衔接。满意度指标：收益脱贫户满意度100%。</t>
    </r>
  </si>
  <si>
    <t>2023年泌阳县马谷田镇西陈庄村帮扶车间建设项目</t>
  </si>
  <si>
    <t>新建钢构车间2座（40*18m*2），地坪1200㎡（（40*30m）等</t>
  </si>
  <si>
    <t>西陈庄村</t>
  </si>
  <si>
    <r>
      <rPr>
        <sz val="11"/>
        <color rgb="FF000000"/>
        <rFont val="宋体"/>
        <charset val="134"/>
      </rPr>
      <t>产出指标：</t>
    </r>
    <r>
      <rPr>
        <sz val="11"/>
        <rFont val="宋体"/>
        <charset val="134"/>
      </rPr>
      <t>新建钢构厂房1440㎡、地坪1200㎡等；</t>
    </r>
    <r>
      <rPr>
        <sz val="11"/>
        <color rgb="FF000000"/>
        <rFont val="宋体"/>
        <charset val="134"/>
      </rPr>
      <t>效益指标：项目建成后所形成的固定资产（车间、厂房）属于马谷田镇所有，可按照投资额不低于5%的年收益，增加村集体收益资金，可直接或间接带动群众（包括脱贫户）参与生产劳动，实现就业增收，项目建成后不但可以起到产业示范带动作用，还可以助推马谷田镇巩固脱贫攻坚成果同乡村振兴的有效衔接。满意度指标：收益脱贫户满意度100%。</t>
    </r>
  </si>
  <si>
    <t>2023年泌阳县春水镇罗楼村易地搬迁点蔬菜大棚项目</t>
  </si>
  <si>
    <t>新建暖棚2个；深水井1个；保温被9500㎡；卷帘机24套；钢构框架12套；水肥一体施肥机3套；滴灌管4600米；配套排水沟渠系统。</t>
  </si>
  <si>
    <t>产出指标：新建蔬菜大棚2个；效益指标：项目建成后所形成的固定资产属于春水镇所有，可按照投资额不低于4%的年收益，增加村集体收益资金，可直接或间接带动群众（包括脱贫户）参与生产劳动，实现就业增收，项目建成后不但可以起到产业示范带动作用，还可以助推春水镇巩固脱贫攻坚成果同乡村振兴的有效衔接。满意度指标：收益脱贫户满意度100%。</t>
  </si>
  <si>
    <t>一是项目建成后所形成的固定资产属于春水镇所有，可按照投资额不低于4%的年收益，增加村集体收益资金；二是可直接或间接带动群众（包括脱贫户）参与生产劳动，实现就业增收；三是项目建成后不但可以起到产业示范带动作用，还可以助推春水镇巩固脱贫攻坚成果同乡村振兴的有效衔接。</t>
  </si>
  <si>
    <t>2023年泌阳县盘古乡柏树庄村产业发展项目</t>
  </si>
  <si>
    <t>新建冷库300㎡，仓库600㎡。</t>
  </si>
  <si>
    <t>柏树庄村</t>
  </si>
  <si>
    <t>产出指标：新建冷库300㎡，仓库600㎡等，效益指标：项目建成后所形成的固定资产（仓库、冷库）属于盘古乡所有，可按照投资额不低于5%的年收益，增加村集体收益资金，可直接或间接带动群众（包括脱贫户）参与生产劳动，实现就业增收，项目建成后不但可以起到产业示范带动作用，还可以助推盘古乡巩固脱贫攻坚成果同乡村振兴的有效衔接。满意度指标：收益脱贫户满意度100%。</t>
  </si>
  <si>
    <t>一是项目建成后所形成的固定资产（仓库、冷库）属于盘古乡所有，可按照投资额不低于5%的年收益，增加村集体收益资金；二是可直接或间接带动群众（包括脱贫户）参与生产劳动，实现就业增收；三是项目建成后不但可以起到产业示范带动作用，还可以助推盘古乡巩固脱贫攻坚成果同乡村振兴的有效衔接。</t>
  </si>
  <si>
    <t>2023年泌阳县盘古乡柴庄村产业发展项目</t>
  </si>
  <si>
    <t>新建冷库1个600立方米；仓库1个1600㎡。</t>
  </si>
  <si>
    <t>产出指标：新建冷库1个600立方米；仓库1个1600㎡等，效益指标：项目建成后所形成的固定资产（仓库、冷库）属于盘古乡所有，可按照投资额不低于5%的年收益，增加村集体收益资金，可直接或间接带动群众（包括脱贫户）参与生产劳动，实现就业增收，项目建成后不但可以起到产业示范带动作用，还可以助推盘古乡巩固脱贫攻坚成果同乡村振兴的有效衔接。满意度指标：收益脱贫户满意度100%。</t>
  </si>
  <si>
    <t>2023年泌阳县盘古乡大磨村产业发展项目</t>
  </si>
  <si>
    <t>新建冷库1个140㎡。</t>
  </si>
  <si>
    <t>产出指标：新建冷库1个140㎡等，效益指标：项目建成后所形成的固定资产（冷库）属于盘古乡所有，可按照投资额不低于5%的年收益，增加村集体收益资金，可直接或间接带动群众（包括脱贫户）参与生产劳动，实现就业增收，项目建成后不但可以起到产业示范带动作用，还可以助推盘古乡巩固脱贫攻坚成果同乡村振兴的有效衔接。满意度指标：收益脱贫户满意度100%。</t>
  </si>
  <si>
    <t>一是项目建成后所形成的固定资产（冷库）属于盘古乡所有，可按照投资额不低于5%的年收益，增加村集体收益资金；二是可直接或间接带动群众（包括脱贫户）参与生产劳动，实现就业增收；三是项目建成后不但可以起到产业示范带动作用，还可以助推盘古乡巩固脱贫攻坚成果同乡村振兴的有效衔接。</t>
  </si>
  <si>
    <t>2023年泌阳县盘古乡东王庄村产业发展项目</t>
  </si>
  <si>
    <t>新建冷库1个300㎡；厂房1个500㎡。</t>
  </si>
  <si>
    <t>东王庄村</t>
  </si>
  <si>
    <t>产出指标：新建冷库1个300㎡；厂房1个500㎡等，效益指标：项目建成后所形成的固定资产（厂房、冷库）属于盘古乡所有，可按照投资额不低于5%的年收益，增加村集体收益资金，可直接或间接带动群众（包括脱贫户）参与生产劳动，实现就业增收，项目建成后不但可以起到产业示范带动作用，还可以助推盘古乡巩固脱贫攻坚成果同乡村振兴的有效衔接。满意度指标：收益脱贫户满意度100%。</t>
  </si>
  <si>
    <t>一是项目建成后所形成的固定资产（厂房、冷库）属于盘古乡所有，可按照投资额不低于5%的年收益，增加村集体收益资金；二是可直接或间接带动群众（包括脱贫户）参与生产劳动，实现就业增收；三是项目建成后不但可以起到产业示范带动作用，还可以助推盘古乡巩固脱贫攻坚成果同乡村振兴的有效衔接。</t>
  </si>
  <si>
    <t>2023年泌阳县盘古乡二郎村产业发展项目</t>
  </si>
  <si>
    <t>新建仓库1个500㎡。</t>
  </si>
  <si>
    <t>二郎村</t>
  </si>
  <si>
    <t>产出指标：新建仓库1个500㎡等，效益指标：项目建成后所形成的固定资产（仓库）属于盘古乡所有，可按照投资额不低于5%的年收益，增加村集体收益资金，可直接或间接带动群众（包括脱贫户）参与生产劳动，实现就业增收，项目建成后不但可以起到产业示范带动作用，还可以助推盘古乡巩固脱贫攻坚成果同乡村振兴的有效衔接。满意度指标：收益脱贫户满意度100%。</t>
  </si>
  <si>
    <t>一是项目建成后所形成的固定资产（仓库）属于盘古乡所有，可按照投资额不低于5%的年收益，增加村集体收益资金；二是可直接或间接带动群众（包括脱贫户）参与生产劳动，实现就业增收；三是项目建成后不但可以起到产业示范带动作用，还可以助推盘古乡巩固脱贫攻坚成果同乡村振兴的有效衔接。</t>
  </si>
  <si>
    <t>2023年泌阳县盘古乡栗园村产业发展项目</t>
  </si>
  <si>
    <t>新建烟叶电炕20个；冷库1个200㎡。</t>
  </si>
  <si>
    <t>栗园村</t>
  </si>
  <si>
    <t>产出指标：新建烟叶电炕20个；冷库1个200㎡等，效益指标：项目建成后所形成的固定资产（烟叶电炕、冷库）属于盘古乡所有，可按照投资额不低于5%的年收益，增加村集体收益资金，可直接或间接带动群众（包括脱贫户）参与生产劳动，实现就业增收，项目建成后不但可以起到产业示范带动作用，还可以助推盘古乡巩固脱贫攻坚成果同乡村振兴的有效衔接。满意度指标：收益脱贫户满意度100%。</t>
  </si>
  <si>
    <t>一是项目建成后所形成的固定资产（烟叶电炕、冷库）属于盘古乡所有，可按照投资额不低于5%的年收益，增加村集体收益资金；二是可直接或间接带动群众（包括脱贫户）参与生产劳动，实现就业增收；三是项目建成后不但可以起到产业示范带动作用，还可以助推盘古乡巩固脱贫攻坚成果同乡村振兴的有效衔接。</t>
  </si>
  <si>
    <t>2023年泌阳县盘古乡磨山村产业发展项目</t>
  </si>
  <si>
    <t>新建冷库1个100㎡；厂房1个1300㎡；中药材仓库1个200㎡。</t>
  </si>
  <si>
    <t>磨山村</t>
  </si>
  <si>
    <t>产出指标：新建冷库1个100㎡；厂房1个1300㎡；中药材仓库1个200㎡等，效益指标：项目建成后所形成的固定资产（厂房、冷库、中药材仓库）属于盘古乡所有，可按照投资额不低于5%的年收益，增加村集体收益资金，可直接或间接带动群众（包括脱贫户）参与生产劳动，实现就业增收，项目建成后不但可以起到产业示范带动作用，还可以助推盘古乡巩固脱贫攻坚成果同乡村振兴的有效衔接。满意度指标：收益脱贫户满意度100%。</t>
  </si>
  <si>
    <t>一是项目建成后所形成的固定资产（厂房、冷库、中药材仓库）属于盘古乡所有，可按照投资额不低于5%的年收益，增加村集体收益资金；二是可直接或间接带动群众（包括脱贫户）参与生产劳动，实现就业增收；三是项目建成后不但可以起到产业示范带动作用，还可以助推盘古乡巩固脱贫攻坚成果同乡村振兴的有效衔接。</t>
  </si>
  <si>
    <t>2023年泌阳县盘古乡桃园村产业发展项目</t>
  </si>
  <si>
    <t>新建冷库1个200㎡。</t>
  </si>
  <si>
    <t>桃园村</t>
  </si>
  <si>
    <t>产出指标：新建冷库1个200㎡等，效益指标：项目建成后所形成的固定资产（冷库）属于盘古乡所有，可按照投资额不低于5%的年收益，增加村集体收益资金，可直接或间接带动群众（包括脱贫户）参与生产劳动，实现就业增收，项目建成后不但可以起到产业示范带动作用，还可以助推盘古乡巩固脱贫攻坚成果同乡村振兴的有效衔接。满意度指标：收益脱贫户满意度100%。</t>
  </si>
  <si>
    <t>2023年泌阳县盘古乡席岗村产业发展项目</t>
  </si>
  <si>
    <t>新建冷库1个800㎡。</t>
  </si>
  <si>
    <t>产出指标：新建冷库1个800㎡等，效益指标：项目建成后所形成的固定资产（冷库）属于盘古乡所有，可按照投资额不低于5%的年收益，增加村集体收益资金，可直接或间接带动群众（包括脱贫户）参与生产劳动，实现就业增收，项目建成后不但可以起到产业示范带动作用，还可以助推盘古乡巩固脱贫攻坚成果同乡村振兴的有效衔接。满意度指标：收益脱贫户满意度100%。</t>
  </si>
  <si>
    <t>2023年泌阳县盘古乡许庄村产业发展项目</t>
  </si>
  <si>
    <t>新建冷库2个300㎡；仓库1个2000㎡。</t>
  </si>
  <si>
    <t>许庄村</t>
  </si>
  <si>
    <t>产出指标：新建冷库2个300㎡；仓库1个2000㎡等，效益指标：项目建成后所形成的固定资产（仓库、冷库）属于盘古乡所有，可按照投资额不低于5%的年收益，增加村集体收益资金，可直接或间接带动群众（包括脱贫户）参与生产劳动，实现就业增收，项目建成后不但可以起到产业示范带动作用，还可以助推盘古乡巩固脱贫攻坚成果同乡村振兴的有效衔接。满意度指标：收益脱贫户满意度100%。</t>
  </si>
  <si>
    <t>2023年泌阳县盘古乡周庄村产业发展项目</t>
  </si>
  <si>
    <t>新建冷库2个700㎡。</t>
  </si>
  <si>
    <t>产出指标：新建冷库2个700㎡等，效益指标：项目建成后所形成的固定资产（冷库）属于盘古乡所有，可按照投资额不低于5%的年收益，增加村集体收益资金，可直接或间接带动群众（包括脱贫户）参与生产劳动，实现就业增收，项目建成后不但可以起到产业示范带动作用，还可以助推盘古乡巩固脱贫攻坚成果同乡村振兴的有效衔接。满意度指标：收益脱贫户满意度100%。</t>
  </si>
  <si>
    <t>2023年泌阳县羊册镇古城村实施香菇菌棒生产基地建设项目</t>
  </si>
  <si>
    <t>新建养菌冷库4000立方米；菌棒生产厂房720㎡；4工位菌棒生产线1条；混凝土道路及硬化5200㎡；1250W变压器1台；灭菌柜2台；电锅炉1台；5匹空气能烘干机2台；3吨叉车1台；铲车1台。</t>
  </si>
  <si>
    <t>羊册镇</t>
  </si>
  <si>
    <t>古城村</t>
  </si>
  <si>
    <t>产出指标：新建养菌冷库4000立方米；菌棒生产厂房720㎡；4工位菌棒生产线1条；混凝土道路及硬化5200㎡；1250W变压器1台；灭菌柜2台；电锅炉1台；5匹空气能烘干机2台；3吨叉车1台；铲车1台等，效益指标：项目建成后所形成的固定资产（生产厂房、冷库等）属于羊册镇所有，可按照投资额不低于5%的年收益，增加村集体收益资金，可直接或间接带动群众（包括脱贫户）参与生产劳动，实现就业增收，项目建成后不但可以起到产业示范带动作用，还可以助推羊册镇巩固脱贫攻坚成果同乡村振兴的有效衔接。满意度指标：收益脱贫户满意度100%。</t>
  </si>
  <si>
    <t>一是项目建成后所形成的固定资产（生产厂房、冷库等）属于羊册镇所有，可按照投资额不低于5%的年收益，增加村集体收益资金；二是可直接或间接带动群众（包括脱贫户）参与生产劳动，实现就业增收；三是项目建成后不但可以起到产业示范带动作用，还可以助推羊册镇巩固脱贫攻坚成果同乡村振兴的有效衔接。</t>
  </si>
  <si>
    <t>2023年泌阳县羊册镇古城村电子加工产业发展项目</t>
  </si>
  <si>
    <t>新建钢结构厂房7500㎡；生产地坪3000㎡；配套500KW三相油浸式变压器1台(含线路500米)</t>
  </si>
  <si>
    <t>产出指标：新建钢结构厂房7500㎡；生产地坪3000㎡；配套500KW三相油浸式变压器1台(含线路500米)等，效益指标：项目建成后所形成的固定资产（厂房等）属于羊册镇所有，可按照投资额不低于5%的年收益，增加村集体收益资金，可直接或间接带动群众（包括脱贫户）参与生产劳动，实现就业增收，项目建成后不但可以起到产业示范带动作用，还可以助推羊册镇巩固脱贫攻坚成果同乡村振兴的有效衔接。满意度指标：收益脱贫户满意度100%。</t>
  </si>
  <si>
    <t>一是项目建成后所形成的固定资产（厂房等）属于羊册镇所有，可按照投资额不低于5%的年收益，增加村集体收益资金；二是可直接或间接带动群众（包括脱贫户）参与生产劳动，实现就业增收；三是项目建成后不但可以起到产业示范带动作用，还可以助推羊册镇巩固脱贫攻坚成果同乡村振兴的有效衔接。</t>
  </si>
  <si>
    <t>2023年泌阳县羊册镇吉庄村人造肉产业发展项目</t>
  </si>
  <si>
    <t>新建人造肉加工厂；钢结构厂房1300㎡；生产设备1套；晒场800㎡。</t>
  </si>
  <si>
    <t>吉庄村</t>
  </si>
  <si>
    <t>产出指标：新建人造肉加工厂；钢结构厂房1300㎡；生产设备1套；晒场800㎡等，效益指标：项目建成后所形成的固定资产（加工厂、厂房等）属于羊册镇所有，可按照投资额不低于5%的年收益，增加村集体收益资金，可直接或间接带动群众（包括脱贫户）参与生产劳动，实现就业增收，项目建成后不但可以起到产业示范带动作用，还可以助推羊册镇巩固脱贫攻坚成果同乡村振兴的有效衔接。满意度指标：收益脱贫户满意度100%。</t>
  </si>
  <si>
    <t>一是项目建成后所形成的固定资产（加工厂、厂房等）属于羊册镇所有，可按照投资额不低于5%的年收益，增加村集体收益资金；二是可直接或间接带动群众（包括脱贫户）参与生产劳动，实现就业增收；三是项目建成后不但可以起到产业示范带动作用，还可以助推羊册镇巩固脱贫攻坚成果同乡村振兴的有效衔接。</t>
  </si>
  <si>
    <t>2023年泌阳县双庙街乡现代化加工产业园区建设项目</t>
  </si>
  <si>
    <t>新建钢构车间13座34590平方米、混凝土道路主路15180㎡（长1012m宽15m）、混凝土道路支路13160㎡、围墙1666m、服务中心面积2717㎡、深水井及配套设施等。</t>
  </si>
  <si>
    <t>双庙街乡</t>
  </si>
  <si>
    <t>双庙街村</t>
  </si>
  <si>
    <t>产出指标：新建钢构车间13座34590平方米、混凝土道路主路15180㎡（长1012m宽15m）、混凝土道路支路13160㎡、围墙1666m、服务中心面积2717㎡、深水井及配套设施等。；效益指标：项目建成后所形成的固定资产（车间、厂房）属于双庙街所有，可按照投资额不低于5%的年收益，增加村集体收益资金，可直接或间接带动群众（包括脱贫户）参与生产劳动，实现就业增收，项目建成后不但可以起到产业示范带动作用，还可以助推双庙街巩固脱贫攻坚成果同乡村振兴的有效衔接。满意度指标：收益脱贫户满意度100%。</t>
  </si>
  <si>
    <t>一是项目建成后所形成的固定资产（车间、道路等）属于双庙街乡所有，可按照投资额不低于5%的年收益，增加村集体收益资金；二是可直接或间接带动群众（包括脱贫户）参与生产劳动，实现就业增收；三是项目建成后不但可以起到产业示范带动作用，还可以助推双庙街乡巩固脱贫攻坚成果同乡村振兴的有效衔接。</t>
  </si>
  <si>
    <t>2023年泌阳县贾楼乡农产品加工销售示范项目</t>
  </si>
  <si>
    <t>新建冷库500㎡，建供电配套设施，新修建水泥路0.2公里。</t>
  </si>
  <si>
    <t>产出指标：新建冷库500㎡，建供电配套设施，新修建水泥路0.2公里等，效益指标：项目建成后所形成的固定资产（冷库等）属于贾楼乡所有，可按照投资额不低于5%的年收益，增加村集体收益资金，可直接或间接带动群众（包括脱贫户）参与生产劳动，实现就业增收，项目建成后不但可以起到产业示范带动作用，还可以助推贾楼乡巩固脱贫攻坚成果同乡村振兴的有效衔接。满意度指标：收益脱贫户满意度100%。</t>
  </si>
  <si>
    <t>一是项目建成后所形成的固定资产（冷库等）属于贾楼乡所有，可按照投资额不低于5%的年收益，增加村集体收益资金；二是可直接或间接带动群众（包括脱贫户）参与生产劳动，实现就业增收；三是项目建成后不但可以起到产业示范带动作用，还可以助推贾楼乡巩固脱贫攻坚成果同乡村振兴的有效衔接。</t>
  </si>
  <si>
    <t>2023年泌阳县下碑寺乡和邵庄养殖场建设项目</t>
  </si>
  <si>
    <t>新建养殖场3座。</t>
  </si>
  <si>
    <t>下碑寺乡</t>
  </si>
  <si>
    <t>和邵庄</t>
  </si>
  <si>
    <t>产出指标：新建养殖场3座等，效益指标：项目建成后所形成的固定资产属于下碑寺乡所有，可按照投资额不低于5%的年收益，增加村集体收益资金，可直接或间接带动群众（包括脱贫户）参与生产劳动，实现就业增收，项目建成后不但可以起到产业示范带动作用，还可以助推下碑寺乡巩固脱贫攻坚成果同乡村振兴的有效衔接。满意度指标：收益脱贫户满意度100%。</t>
  </si>
  <si>
    <t>一是项目建成后所形成的固定资产属于下碑寺乡所有，可按照投资额不低于5%的年收益，增加村集体收益资金；二是可直接或间接带动群众（包括脱贫户）参与生产劳动，实现就业增收；三是项目建成后不但可以起到产业示范带动作用，还可以助推下碑寺乡巩固脱贫攻坚成果同乡村振兴的有效衔接。</t>
  </si>
  <si>
    <t>2022年泌阳县郭集镇粉条加工产业示范项目</t>
  </si>
  <si>
    <t>新建钢构车间1座3000㎡，冷库2座，全自动加工设备80套</t>
  </si>
  <si>
    <t>郭集镇</t>
  </si>
  <si>
    <t>丁庄村</t>
  </si>
  <si>
    <t>产出指标：新建钢构车间1座3000㎡，冷库2座，全自动加工设备80套；效益指标：项目建成后所形成的固定资产（暖车间、冷库）属于郭集镇所有，可按照投资额不低于5%的年收益，增加村集体收益资金，可直接或间接带动群众（包括脱贫户）参与生产劳动，实现就业增收，项目建成后不但可以起到产业示范带动作用，还可以助推郭集镇巩固脱贫攻坚成果同乡村振兴的有效衔接。满意度指标：收益脱贫户满意度100%。</t>
  </si>
  <si>
    <t>一是项目建成后所形成的固定资产车间、冷库）属于郭集镇所有，可按照投资额不低于5%的年收益，增加村集体收益资金；二是可直接或间接带动群众（包括脱贫户）参与生产劳动，实现就业增收；三是项目建成后不但可以起到产业示范带动作用，还可以助推郭集镇巩固脱贫攻坚成果同乡村振兴的有效衔接。</t>
  </si>
  <si>
    <t>2022年泌阳县象河乡养殖产业示范项目</t>
  </si>
  <si>
    <t>新建养猪场1个，干湿分离机1台，无塔供水压力罐1台，饲料粉碎加工设备1台，防疫消毒设备1台，水帘降温设施12套，外排气风扇24台等。</t>
  </si>
  <si>
    <t>象河乡</t>
  </si>
  <si>
    <t>产出指标：新建养猪场1个，干湿分离机1台，无塔供水压力罐1台，饲料粉碎加工设备1台，防疫消毒设备1台，水帘降温设施12套，外排气风扇24台等等，效益指标：项目建成后所形成的固定资产属于象河乡所有，可按照投资额不低于5%的年收益，增加村集体收益资金，可直接或间接带动群众（包括脱贫户）参与生产劳动，实现就业增收，项目建成后不但可以起到产业示范带动作用，还可以助推象河乡巩固脱贫攻坚成果同乡村振兴的有效衔接。满意度指标：收益脱贫户满意度100%。</t>
  </si>
  <si>
    <t>一是项目建成后所形成的固定资产（冷库等）属于象河乡所有，可按照投资额不低于5%的年收益，增加村集体收益资金；二是可直接或间接带动群众（包括脱贫户）参与生产劳动，实现就业增收；三是项目建成后不但可以起到产业示范带动作用，还可以助推贾楼乡巩固脱贫攻坚成果同乡村振兴的有效衔接。</t>
  </si>
  <si>
    <t>2023年泌阳县贾楼乡香菇工厂化种植示范项目</t>
  </si>
  <si>
    <t>新建大型控温控湿大棚1座、深水井2眼、烘干房1个、大棚喷雾水路200m、彩钢棚1座、冷库1座等</t>
  </si>
  <si>
    <t>产出指标：新建大型控温控湿大棚1座、深水井2眼、烘干房1个、大棚喷雾水路200m、彩钢棚1座、冷库1座等，效益指标：项目建成后所形成的固定资产（冷库等）属于贾楼乡所有，可按照投资额不低于5%的年收益，增加村集体收益资金，可直接或间接带动群众（包括脱贫户）参与生产劳动，实现就业增收，项目建成后不但可以起到产业示范带动作用，还可以助推贾楼乡巩固脱贫攻坚成果同乡村振兴的有效衔接。满意度指标：收益脱贫户满意度100%。</t>
  </si>
  <si>
    <t>产业服务支撑项目-到户奖补</t>
  </si>
  <si>
    <t>2023年泌阳县春水镇产业到户和劳务就业奖补项目</t>
  </si>
  <si>
    <t>对于2022年产业到户和劳务就业发展较好的脱贫户，给予人均奖补1000-2000元奖补。</t>
  </si>
  <si>
    <t>人均综合不高于3000元</t>
  </si>
  <si>
    <t>产出指标：项目实施后，激发1696人脱贫户内生动力，带动全乡镇种养殖产业规模；效益指标：带动春水镇脱贫户1696人人均最高增收2000元，共通过奖补增收339.2万元。满意度指标：收益脱贫户满意度100%。</t>
  </si>
  <si>
    <t>春水镇通过产业到户和劳务就业奖补政策，激发脱贫户内生发展动力，从而实现全镇1696人持续稳定脱贫。</t>
  </si>
  <si>
    <t>不需要招投标</t>
  </si>
  <si>
    <t>不需要验收</t>
  </si>
  <si>
    <t>2023年泌阳县羊册镇产业到户和劳务就业奖补项目</t>
  </si>
  <si>
    <t>产出指标：项目实施后，激发2297人脱贫户内生动力，带动全乡镇种养殖产业规模；效益指标：带动羊册镇脱贫户2297人人均最高增收2000元，共通过奖补增收487.8万元。满意度指标：收益脱贫户满意度100%。</t>
  </si>
  <si>
    <t>羊册镇通过产业到户和劳务就业奖补政策，激发脱贫户内生发展动力，从而实现全镇2297人持续稳定脱贫。</t>
  </si>
  <si>
    <t>2023年泌阳县付庄乡产业到户和劳务就业奖补项目</t>
  </si>
  <si>
    <t>产出指标：项目实施后，激发1103人脱贫户内生动力，带动全乡镇种养殖产业规模；效益指标：带动付庄乡脱贫户1103人人均最高增收2000元，共通过奖补增收220.6万元。满意度指标：收益脱贫户满意度100%。</t>
  </si>
  <si>
    <t>付庄乡通过产业到户和劳务就业奖补政策，激发脱贫户内生发展动力，从而实现全乡1103人持续稳定脱贫。</t>
  </si>
  <si>
    <t>2023年泌阳县古城办事处产业到户和劳务就业奖补项目</t>
  </si>
  <si>
    <t>古城办事处</t>
  </si>
  <si>
    <t>产出指标：项目实施后，激发187人脱贫户内生动力，带动全乡镇种养殖产业规模；效益指标：带动古城办事处脱贫户187人人均最高增收2000元，共通过奖补增收37.4万元。满意度指标：收益脱贫户满意度100%。</t>
  </si>
  <si>
    <t>古城办事处通过产业到户和劳务就业奖补政策，激发脱贫户内生发展动力，从而实现全乡187人持续稳定脱贫。</t>
  </si>
  <si>
    <t>2023年泌阳县官庄镇产业到户和劳务就业奖补项目</t>
  </si>
  <si>
    <t>官庄镇</t>
  </si>
  <si>
    <t>产出指标：项目实施后，激发1817人脱贫户内生动力，带动全乡镇种养殖产业规模；效益指标：带动春水镇脱贫户1817人人均最高增收2000元，共通过奖补增收16.13万元。满意度指标：收益脱贫户满意度100%。</t>
  </si>
  <si>
    <t>官庄镇通过产业到户和劳务就业奖补政策，激发脱贫户内生发展动力，从而实现全镇1817人持续稳定脱贫。</t>
  </si>
  <si>
    <t>2023年泌阳县花园办事处产业到户和劳务就业奖补项目</t>
  </si>
  <si>
    <t>花园办事处</t>
  </si>
  <si>
    <t>产出指标：项目实施后，激发555人脱贫户内生动力，带动全乡镇种养殖产业规模；效益指标：带动花园办事处镇脱贫户555人人均最高增收2000元，共通过奖补增收111万元。满意度指标：收益脱贫户满意度100%。</t>
  </si>
  <si>
    <t>花园办事处通过产业到户和劳务就业奖补政策，激发脱贫户内生发展动力，从而实现全办事处555人持续稳定脱贫。</t>
  </si>
  <si>
    <t>2023年泌阳县贾楼乡产业到户和劳务就业奖补项目</t>
  </si>
  <si>
    <t>产出指标：项目实施后，激发1175人脱贫户内生动力，带动全乡镇种养殖产业规模；效益指标：带动贾楼乡镇脱贫户1175人人均最高增收2000元，共通过奖补增收235万元。满意度指标：收益脱贫户满意度100%。</t>
  </si>
  <si>
    <t>贾楼乡通过产业到户和劳务就业奖补政策，激发脱贫户内生发展动力，从而实现全乡1175人持续稳定脱贫。</t>
  </si>
  <si>
    <t>2023年泌阳县马谷田镇产业到户和劳务就业奖补项目</t>
  </si>
  <si>
    <t>产出指标：项目实施后，激发1790人脱贫户内生动力，带动全乡镇种养殖产业规模；效益指标：带动马谷田镇脱贫户1790人人均最高增收2000元，共通过奖补增收349.65万元。满意度指标：收益脱贫户满意度100%。</t>
  </si>
  <si>
    <t>马谷田镇通过产业到户和劳务就业奖补政策，激发脱贫户内生发展动力，从而实现全镇1790人持续稳定脱贫。</t>
  </si>
  <si>
    <t>2023年泌阳县泌水办事处产业到户和劳务就业奖补项目</t>
  </si>
  <si>
    <t>泌水办事处</t>
  </si>
  <si>
    <t>产出指标：项目实施后，激发514人脱贫户内生动力，带动全乡镇种养殖产业规模；效益指标：带动泌水办事处脱贫户514人人均最高增收2000元，共通过奖补增收103万元。满意度指标：收益脱贫户满意度100%。</t>
  </si>
  <si>
    <t>泌水办事处通过产业到户和劳务就业奖补政策，激发脱贫户内生发展动力，从而实现全办事处514人持续稳定脱贫。</t>
  </si>
  <si>
    <t>2023年泌阳县下碑寺乡产业到户和劳务就业奖补项目</t>
  </si>
  <si>
    <t>产出指标：项目实施后，激发2097人呢脱贫户内生动力，带动全乡镇种养殖产业规模；效益指标：带动下碑寺镇脱贫户2097人人均最高增收2000元，共通过奖补增收425.4万元。满意度指标：收益脱贫户满意度100%.</t>
  </si>
  <si>
    <t>下碑寺乡通过产业到户和劳务就业奖补政策，激发脱贫户内生发展动力，从而实现全乡2097人持续稳定脱贫。</t>
  </si>
  <si>
    <t>2023年泌阳县杨家集镇产业到户和劳务就业奖补项目</t>
  </si>
  <si>
    <t>产出指标：项目实施后，激发762人脱贫户内生动力，带动全乡镇种养殖产业规模；效益指标：带动杨家集镇脱贫户762人人均最高增收2000元，共通过奖补增收134.5万元。满意度指标：收益脱贫户满意度100%。</t>
  </si>
  <si>
    <t>杨家集镇通过产业到户和劳务就业奖补政策，激发脱贫户内生发展动力，从而实现全镇762人持续稳定脱贫。</t>
  </si>
  <si>
    <t>2023年泌阳县铜山乡产业到户和劳务就业奖补项目</t>
  </si>
  <si>
    <t>铜山乡</t>
  </si>
  <si>
    <t>产出指标：项目实施后，激发722人脱贫户内生动力，带动全乡镇种养殖产业规模；效益指标：带动铜山乡脱贫户722人人均最高增收2000元，共通过奖补增收139.1万元。满意度指标：收益脱贫户满意度100%。</t>
  </si>
  <si>
    <t>铜山乡通过产业到户和劳务就业奖补政策，激发脱贫户内生发展动力，从而实现全乡722人持续稳定脱贫。</t>
  </si>
  <si>
    <t>2023年泌阳县赊湾镇产业到户和劳务就业奖补项目</t>
  </si>
  <si>
    <t>产出指标：项目实施后，激发1461人脱贫户内生动力，带动全乡镇种养殖产业规模；效益指标：带动赊湾镇脱贫户1461人人均最高增收2000元，共通过奖补增收262万元。满意度指标：收益脱贫户满意度100%。</t>
  </si>
  <si>
    <t>赊湾镇通过产业到户和劳务就业奖补政策，激发脱贫户内生发展动力，从而实现全镇1461人持续稳定脱贫。</t>
  </si>
  <si>
    <t>2023年泌阳县盘古乡产业到户和劳务就业奖补项目</t>
  </si>
  <si>
    <t>产出指标：项目实施后，激发1278人脱贫户内生动力，带动全乡镇种养殖产业规模；效益指标：带动盘古乡脱贫户1278人人均最高增收2000元，共通过奖补增收255.6万元。满意度指标：收益脱贫户满意度100%。</t>
  </si>
  <si>
    <t>盘古乡通过产业到户和劳务就业奖补政策，激发脱贫户内生发展动力，从而实现全乡1278人持续稳定脱贫。</t>
  </si>
  <si>
    <t>2023年泌阳县象河乡产业到户和劳务就业奖补项目</t>
  </si>
  <si>
    <t>产出指标：项目实施后，激发81人脱贫户内生动力，带动全乡镇种养殖产业规模；效益指标：带动象河乡脱贫户81人人均最高增收2000元，共通过奖补增收16.2万元。满意度指标：收益脱贫户满意度100%。</t>
  </si>
  <si>
    <t>象河乡通过产业到户和劳务就业奖补政策，激发脱贫户内生发展动力，从而实现全乡81人持续稳定脱贫。</t>
  </si>
  <si>
    <t>2023年泌阳县双庙街乡产业到户和劳务就业奖补项目</t>
  </si>
  <si>
    <t>产出指标：项目实施后，激发1283人脱贫户内生动力，带动全乡镇种养殖产业规模；效益指标：带动双庙街乡脱贫户1283人人均最高增收2000元，共通过奖补增收256.6万元。满意度指标：收益脱贫户满意度100%。</t>
  </si>
  <si>
    <t>双庙街乡通过产业到户和劳务就业奖补政策，激发脱贫户内生发展动力，从而实现全乡1283人持续稳定脱贫。</t>
  </si>
  <si>
    <t>2023年泌阳县王店镇产业到户和劳务就业奖补项目</t>
  </si>
  <si>
    <t>产出指标：项目实施后，激发1048人脱贫户内生动力，带动全乡镇种养殖产业规模；效益指标：带动王店镇脱贫户1048人人均最高增收2000元，共通过奖补增收209.2万元。满意度指标：收益脱贫户满意度100%。</t>
  </si>
  <si>
    <t>王店镇通过产业到户和劳务就业奖补政策，激发脱贫户内生发展动力，从而实现全镇1048人持续稳定脱贫。</t>
  </si>
  <si>
    <t>2023年泌阳县泰山庙镇产业到户和劳务就业奖补项目</t>
  </si>
  <si>
    <t>产出指标：项目实施后，激发1870人脱贫户内生动力，带动全乡镇种养殖产业规模；效益指标：带动泰山庙镇脱贫户1870人人均最高增收2000元，共通过奖补增收398.6万元。满意度指标：收益脱贫户满意度100%。</t>
  </si>
  <si>
    <t>泰山庙镇通过产业到户和劳务就业奖补政策，激发脱贫户内生发展动力，从而实现全镇1870人持续稳定脱贫。</t>
  </si>
  <si>
    <t>2023年泌阳县黄山口乡产业到户和劳务就业奖补项目</t>
  </si>
  <si>
    <t>产出指标：项目实施后，激发1465人脱贫户内生动力，带动全乡镇种养殖产业规模；效益指标：带动黄山口乡脱贫户1465人人均最高增收2000元，共通过奖补增收293万元。满意度指标：收益脱贫户满意度100%。</t>
  </si>
  <si>
    <t>黄山口乡通过产业到户和劳务就业奖补政策，激发脱贫户内生发展动力，从而实现全乡1465人持续稳定脱贫。</t>
  </si>
  <si>
    <t>2023年泌阳县高邑乡产业到户和劳务就业奖补项目</t>
  </si>
  <si>
    <t>高邑乡</t>
  </si>
  <si>
    <t>产出指标：项目实施后，激发1140人脱贫户内生动力，带动全乡镇种养殖产业规模；效益指标：带动高邑口乡脱贫户1140人人均最高增收2000元，共通过奖补增收194.4万元。满意度指标：收益脱贫户满意度100%。</t>
  </si>
  <si>
    <t>高邑乡通过产业到户和劳务就业奖补政策，激发脱贫户内生发展动力，从而实现全乡1140人持续稳定脱贫。</t>
  </si>
  <si>
    <t>2023年泌阳县郭集镇产业到户和劳务就业奖补项目</t>
  </si>
  <si>
    <t>产出指标：项目实施后，激发1087人脱贫户内生动力，带动全乡镇种养殖产业规模；效益指标：带动郭集镇脱贫户1087人人均最高增收2000元，共通过奖补增收364万元。满意度指标：收益脱贫户满意度100%。</t>
  </si>
  <si>
    <t>郭集镇通过产业到户和劳务就业奖补政策，激发脱贫户内生发展动力，从而实现全乡1087人持续稳定脱贫。</t>
  </si>
  <si>
    <t>2023年泌阳县高店镇产业到户和劳务就业奖补项目</t>
  </si>
  <si>
    <t>高店镇</t>
  </si>
  <si>
    <t>产出指标：项目实施后，激发2556人脱贫户内生动力，带动全乡镇种养殖产业规模；效益指标：带动高店镇脱贫户2556人人均最高增收2000元，共通过奖补增收511.2万元。满意度指标：收益脱贫户满意度100%。</t>
  </si>
  <si>
    <t>高店镇通过产业到户和劳务就业奖补政策，激发脱贫户内生发展动力，从而实现全乡2556人持续稳定脱贫。</t>
  </si>
  <si>
    <t>就业扶贫-公益性岗位</t>
  </si>
  <si>
    <t>2023年泌阳县扶贫就业转移公益性岗位补助</t>
  </si>
  <si>
    <t>全县各乡镇（街道）</t>
  </si>
  <si>
    <t>产出指标：解决近6000人脱贫户就业问题，实现年稳定增收3600-6000元；效益指标：帮助有劳动能力的贫困家庭近6000人再就业问题，实现一人就业全家脱贫；满意度指标：受益脱贫户满意度100%。</t>
  </si>
  <si>
    <t>对贫困家庭进行就业补助，帮助全县贫困家庭劳动力就地就近就业，人年均增收3600-6000元。</t>
  </si>
  <si>
    <t>就业扶贫-“雨露计划”培训</t>
  </si>
  <si>
    <t>2023年泌阳县春期雨露计划职业教育补助项目</t>
  </si>
  <si>
    <t>效益指标:解决建档立卡贫困家庭学生1000人的上学后顾之忧，提高贫困学生的学习，生活质量。满意度指标：贫困家庭学生满意度100%。</t>
  </si>
  <si>
    <t>对全县1000名贫困学生进行教育补助，解决脱贫户因学致贫问题</t>
  </si>
  <si>
    <t>2022年泌阳县秋期雨露计划职业教育补助项目</t>
  </si>
  <si>
    <t>2023年泌阳县雨露计划春期短期技能培训项目</t>
  </si>
  <si>
    <t>效益指标:解决建档立卡脱贫户40人的就业后问题。满意度指标：受益对象满意度10%。</t>
  </si>
  <si>
    <t>对全县40名脱贫户进行职业教育补助，解决脱贫户就业难问题。</t>
  </si>
  <si>
    <t>三、其他类项目合计(1个）</t>
  </si>
  <si>
    <t>其他</t>
  </si>
  <si>
    <t>管理费</t>
  </si>
  <si>
    <t>2023年项目管理费</t>
  </si>
  <si>
    <t>按照《河南省财政衔接推进乡村振兴补助资金管理办法》相关固定，按照不超过1%的比例提取管理费用于前期设计、评审、招标、监理、验收等项目管理费用。</t>
  </si>
  <si>
    <t>全县各乡镇
（街道）</t>
  </si>
  <si>
    <t>保障村基础设施项目和产业示范项目顺利实施，确保项目建成后，提高35505人群众生产生活条件改善和增加群众收入。</t>
  </si>
  <si>
    <t>保障贫困村基础设施项目和产业示范项目顺利实施，确保项目建成后，提高群众生产生活条件改善和增加群众收入。</t>
  </si>
  <si>
    <t>无需验收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</si>
</sst>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  <numFmt numFmtId="178" formatCode="yyyy&quot;年&quot;m&quot;月&quot;d&quot;日&quot;;@"/>
    <numFmt numFmtId="179" formatCode="0.0000_ "/>
  </numFmts>
  <fonts count="37">
    <font>
      <sz val="11"/>
      <color theme="1"/>
      <name val="宋体"/>
      <charset val="134"/>
      <scheme val="minor"/>
    </font>
    <font>
      <sz val="10"/>
      <color indexed="8"/>
      <name val="黑体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</font>
    <font>
      <sz val="10"/>
      <color indexed="8"/>
      <name val="宋体"/>
      <charset val="134"/>
    </font>
    <font>
      <sz val="11"/>
      <name val="仿宋"/>
      <charset val="134"/>
    </font>
    <font>
      <sz val="11"/>
      <name val="宋体"/>
      <charset val="134"/>
      <scheme val="minor"/>
    </font>
    <font>
      <sz val="10"/>
      <name val="宋体"/>
      <charset val="134"/>
    </font>
    <font>
      <b/>
      <sz val="22"/>
      <name val="宋体"/>
      <charset val="134"/>
    </font>
    <font>
      <b/>
      <sz val="24"/>
      <name val="宋体"/>
      <charset val="134"/>
    </font>
    <font>
      <b/>
      <sz val="12"/>
      <name val="黑体"/>
      <charset val="134"/>
    </font>
    <font>
      <sz val="11"/>
      <name val="宋体"/>
      <charset val="134"/>
      <scheme val="major"/>
    </font>
    <font>
      <sz val="11"/>
      <color theme="1"/>
      <name val="宋体"/>
      <charset val="134"/>
      <scheme val="major"/>
    </font>
    <font>
      <sz val="11"/>
      <color rgb="FF000000"/>
      <name val="宋体"/>
      <charset val="134"/>
      <scheme val="major"/>
    </font>
    <font>
      <sz val="11"/>
      <name val="宋体"/>
      <charset val="134"/>
    </font>
    <font>
      <b/>
      <sz val="11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4" tint="0.4"/>
        <bgColor indexed="64"/>
      </patternFill>
    </fill>
    <fill>
      <patternFill patternType="solid">
        <fgColor theme="0" tint="-0.2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8" fillId="5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9" borderId="8" applyNumberFormat="0" applyFont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7" fillId="0" borderId="9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9" fillId="13" borderId="11" applyNumberFormat="0" applyAlignment="0" applyProtection="0">
      <alignment vertical="center"/>
    </xf>
    <xf numFmtId="0" fontId="30" fillId="13" borderId="7" applyNumberFormat="0" applyAlignment="0" applyProtection="0">
      <alignment vertical="center"/>
    </xf>
    <xf numFmtId="0" fontId="31" fillId="14" borderId="12" applyNumberFormat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36" fillId="0" borderId="0">
      <alignment vertical="center"/>
    </xf>
    <xf numFmtId="0" fontId="2" fillId="0" borderId="0"/>
  </cellStyleXfs>
  <cellXfs count="88">
    <xf numFmtId="0" fontId="0" fillId="0" borderId="0" xfId="0">
      <alignment vertical="center"/>
    </xf>
    <xf numFmtId="0" fontId="0" fillId="0" borderId="0" xfId="0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>
      <alignment vertical="center"/>
    </xf>
    <xf numFmtId="0" fontId="2" fillId="2" borderId="0" xfId="0" applyFont="1" applyFill="1">
      <alignment vertical="center"/>
    </xf>
    <xf numFmtId="0" fontId="3" fillId="0" borderId="0" xfId="0" applyFont="1" applyFill="1">
      <alignment vertical="center"/>
    </xf>
    <xf numFmtId="0" fontId="3" fillId="2" borderId="0" xfId="0" applyFont="1" applyFill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0" fillId="0" borderId="0" xfId="0" applyFill="1">
      <alignment vertical="center"/>
    </xf>
    <xf numFmtId="0" fontId="5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left" vertical="center" wrapText="1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left" vertical="center" wrapText="1"/>
    </xf>
    <xf numFmtId="0" fontId="9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left" vertical="center" wrapText="1"/>
    </xf>
    <xf numFmtId="0" fontId="10" fillId="2" borderId="4" xfId="0" applyFont="1" applyFill="1" applyBorder="1" applyAlignment="1">
      <alignment horizontal="left" vertical="center" wrapText="1"/>
    </xf>
    <xf numFmtId="0" fontId="10" fillId="2" borderId="5" xfId="0" applyFont="1" applyFill="1" applyBorder="1" applyAlignment="1">
      <alignment horizontal="left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left" vertical="center" wrapText="1"/>
    </xf>
    <xf numFmtId="176" fontId="12" fillId="0" borderId="1" xfId="0" applyNumberFormat="1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 wrapText="1"/>
    </xf>
    <xf numFmtId="177" fontId="13" fillId="0" borderId="1" xfId="0" applyNumberFormat="1" applyFont="1" applyFill="1" applyBorder="1" applyAlignment="1">
      <alignment horizontal="center" vertical="center" wrapText="1"/>
    </xf>
    <xf numFmtId="176" fontId="13" fillId="0" borderId="1" xfId="0" applyNumberFormat="1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 vertical="center" wrapText="1"/>
    </xf>
    <xf numFmtId="176" fontId="12" fillId="0" borderId="6" xfId="0" applyNumberFormat="1" applyFont="1" applyFill="1" applyBorder="1" applyAlignment="1">
      <alignment horizontal="left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2" fillId="0" borderId="0" xfId="0" applyFont="1" applyFill="1" applyAlignment="1">
      <alignment horizontal="left" vertical="center" wrapText="1"/>
    </xf>
    <xf numFmtId="0" fontId="6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left" vertical="center"/>
    </xf>
    <xf numFmtId="0" fontId="14" fillId="0" borderId="0" xfId="0" applyFont="1" applyFill="1" applyAlignment="1">
      <alignment horizontal="center" vertical="center" wrapText="1"/>
    </xf>
    <xf numFmtId="176" fontId="10" fillId="0" borderId="4" xfId="0" applyNumberFormat="1" applyFont="1" applyFill="1" applyBorder="1" applyAlignment="1">
      <alignment horizontal="center" vertical="center" wrapText="1"/>
    </xf>
    <xf numFmtId="0" fontId="10" fillId="3" borderId="1" xfId="0" applyNumberFormat="1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left" vertical="center" wrapText="1"/>
    </xf>
    <xf numFmtId="0" fontId="10" fillId="3" borderId="1" xfId="0" applyFont="1" applyFill="1" applyBorder="1" applyAlignment="1">
      <alignment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0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 wrapText="1"/>
    </xf>
    <xf numFmtId="178" fontId="12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>
      <alignment vertical="center"/>
    </xf>
    <xf numFmtId="0" fontId="14" fillId="0" borderId="1" xfId="0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177" fontId="12" fillId="0" borderId="1" xfId="0" applyNumberFormat="1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left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left" vertical="center" wrapText="1"/>
    </xf>
    <xf numFmtId="176" fontId="3" fillId="0" borderId="1" xfId="0" applyNumberFormat="1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 wrapText="1"/>
    </xf>
    <xf numFmtId="176" fontId="16" fillId="0" borderId="1" xfId="0" applyNumberFormat="1" applyFont="1" applyFill="1" applyBorder="1" applyAlignment="1">
      <alignment horizontal="left" vertical="center" wrapText="1"/>
    </xf>
    <xf numFmtId="176" fontId="16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176" fontId="14" fillId="0" borderId="1" xfId="0" applyNumberFormat="1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left" vertical="center" wrapText="1"/>
    </xf>
    <xf numFmtId="176" fontId="14" fillId="0" borderId="1" xfId="0" applyNumberFormat="1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2" borderId="1" xfId="0" applyNumberFormat="1" applyFont="1" applyFill="1" applyBorder="1" applyAlignment="1">
      <alignment horizontal="center" vertical="center" wrapText="1"/>
    </xf>
    <xf numFmtId="179" fontId="16" fillId="0" borderId="1" xfId="0" applyNumberFormat="1" applyFont="1" applyFill="1" applyBorder="1" applyAlignment="1">
      <alignment horizontal="center" vertical="center" wrapText="1"/>
    </xf>
    <xf numFmtId="178" fontId="3" fillId="0" borderId="1" xfId="0" applyNumberFormat="1" applyFont="1" applyFill="1" applyBorder="1" applyAlignment="1">
      <alignment horizontal="center" vertical="center" wrapText="1"/>
    </xf>
    <xf numFmtId="179" fontId="3" fillId="0" borderId="1" xfId="0" applyNumberFormat="1" applyFont="1" applyFill="1" applyBorder="1" applyAlignment="1">
      <alignment horizontal="center" vertical="center" wrapText="1"/>
    </xf>
    <xf numFmtId="31" fontId="14" fillId="0" borderId="1" xfId="0" applyNumberFormat="1" applyFont="1" applyFill="1" applyBorder="1" applyAlignment="1">
      <alignment horizontal="center" vertical="center"/>
    </xf>
    <xf numFmtId="179" fontId="16" fillId="0" borderId="0" xfId="0" applyNumberFormat="1" applyFont="1" applyFill="1" applyAlignment="1">
      <alignment horizontal="center" vertical="center" wrapText="1"/>
    </xf>
    <xf numFmtId="0" fontId="14" fillId="2" borderId="1" xfId="0" applyFont="1" applyFill="1" applyBorder="1" applyAlignment="1">
      <alignment horizontal="left" vertical="center"/>
    </xf>
    <xf numFmtId="0" fontId="14" fillId="2" borderId="1" xfId="0" applyFont="1" applyFill="1" applyBorder="1">
      <alignment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常规 5 10 2" xfId="19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常规 10 12 2 2" xfId="40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19" xfId="51"/>
    <cellStyle name="常规 2" xfId="52"/>
  </cellStyles>
  <tableStyles count="0" defaultTableStyle="TableStyleMedium2" defaultPivotStyle="PivotStyleLight16"/>
  <colors>
    <mruColors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30"/>
  <sheetViews>
    <sheetView tabSelected="1" workbookViewId="0">
      <selection activeCell="H1" sqref="H1"/>
    </sheetView>
  </sheetViews>
  <sheetFormatPr defaultColWidth="9" defaultRowHeight="20.1" customHeight="1"/>
  <cols>
    <col min="1" max="1" width="4.625" style="8" customWidth="1"/>
    <col min="2" max="2" width="8.125" style="8" customWidth="1"/>
    <col min="3" max="3" width="7.625" style="8" customWidth="1"/>
    <col min="4" max="4" width="10.375" style="9" customWidth="1"/>
    <col min="5" max="5" width="14.125" style="10" customWidth="1"/>
    <col min="6" max="6" width="9" style="8" customWidth="1"/>
    <col min="7" max="7" width="9" style="11" customWidth="1"/>
    <col min="8" max="8" width="8.5" style="11" customWidth="1"/>
    <col min="9" max="9" width="13.625" style="11" customWidth="1"/>
    <col min="10" max="10" width="7.625" style="1" customWidth="1"/>
    <col min="11" max="11" width="22.5" style="9" customWidth="1"/>
    <col min="12" max="12" width="14.25" style="12" customWidth="1"/>
    <col min="13" max="13" width="14.5" style="8" customWidth="1"/>
    <col min="14" max="14" width="13.375" style="8" customWidth="1"/>
    <col min="15" max="15" width="14.125" style="8" customWidth="1"/>
    <col min="16" max="16" width="14.5" style="8" customWidth="1"/>
    <col min="17" max="17" width="7.35833333333333" style="13" customWidth="1"/>
    <col min="18" max="16384" width="9" style="13"/>
  </cols>
  <sheetData>
    <row r="1" ht="29" customHeight="1" spans="1:17">
      <c r="A1" s="14"/>
      <c r="B1" s="14"/>
      <c r="C1" s="14"/>
      <c r="D1" s="14"/>
      <c r="E1" s="15"/>
      <c r="F1" s="16"/>
      <c r="G1" s="17"/>
      <c r="H1" s="17"/>
      <c r="I1" s="17"/>
      <c r="J1" s="44"/>
      <c r="K1" s="45"/>
      <c r="L1" s="16"/>
      <c r="M1" s="16"/>
      <c r="N1" s="16"/>
      <c r="O1" s="16"/>
      <c r="P1" s="16"/>
      <c r="Q1" s="59"/>
    </row>
    <row r="2" ht="47" customHeight="1" spans="1:17">
      <c r="A2" s="18" t="s">
        <v>0</v>
      </c>
      <c r="B2" s="18"/>
      <c r="C2" s="18"/>
      <c r="D2" s="19"/>
      <c r="E2" s="19"/>
      <c r="F2" s="18"/>
      <c r="G2" s="18"/>
      <c r="H2" s="18"/>
      <c r="I2" s="18"/>
      <c r="J2" s="18"/>
      <c r="K2" s="19"/>
      <c r="L2" s="18"/>
      <c r="M2" s="18"/>
      <c r="N2" s="18"/>
      <c r="O2" s="18"/>
      <c r="P2" s="18"/>
      <c r="Q2" s="18"/>
    </row>
    <row r="3" ht="25" customHeight="1" spans="1:17">
      <c r="A3" s="20"/>
      <c r="B3" s="20"/>
      <c r="C3" s="20"/>
      <c r="D3" s="21"/>
      <c r="E3" s="21"/>
      <c r="F3" s="20"/>
      <c r="G3" s="20"/>
      <c r="H3" s="20"/>
      <c r="I3" s="20"/>
      <c r="J3" s="20"/>
      <c r="K3" s="21"/>
      <c r="L3" s="20"/>
      <c r="M3" s="46" t="s">
        <v>1</v>
      </c>
      <c r="N3" s="20"/>
      <c r="O3" s="16"/>
      <c r="P3" s="16"/>
      <c r="Q3" s="59"/>
    </row>
    <row r="4" s="1" customFormat="1" ht="44" customHeight="1" spans="1:17">
      <c r="A4" s="22" t="s">
        <v>2</v>
      </c>
      <c r="B4" s="23" t="s">
        <v>3</v>
      </c>
      <c r="C4" s="23" t="s">
        <v>4</v>
      </c>
      <c r="D4" s="22" t="s">
        <v>5</v>
      </c>
      <c r="E4" s="22" t="s">
        <v>6</v>
      </c>
      <c r="F4" s="22" t="s">
        <v>7</v>
      </c>
      <c r="G4" s="22" t="s">
        <v>8</v>
      </c>
      <c r="H4" s="22"/>
      <c r="I4" s="47" t="s">
        <v>9</v>
      </c>
      <c r="J4" s="22" t="s">
        <v>10</v>
      </c>
      <c r="K4" s="23" t="s">
        <v>11</v>
      </c>
      <c r="L4" s="23" t="s">
        <v>12</v>
      </c>
      <c r="M4" s="22" t="s">
        <v>13</v>
      </c>
      <c r="N4" s="22"/>
      <c r="O4" s="22"/>
      <c r="P4" s="22"/>
      <c r="Q4" s="22" t="s">
        <v>14</v>
      </c>
    </row>
    <row r="5" s="1" customFormat="1" ht="44" customHeight="1" spans="1:17">
      <c r="A5" s="22"/>
      <c r="B5" s="24"/>
      <c r="C5" s="24"/>
      <c r="D5" s="22"/>
      <c r="E5" s="22" t="s">
        <v>15</v>
      </c>
      <c r="F5" s="22"/>
      <c r="G5" s="22" t="s">
        <v>16</v>
      </c>
      <c r="H5" s="22" t="s">
        <v>17</v>
      </c>
      <c r="I5" s="22" t="s">
        <v>18</v>
      </c>
      <c r="J5" s="22"/>
      <c r="K5" s="24"/>
      <c r="L5" s="24"/>
      <c r="M5" s="22" t="s">
        <v>19</v>
      </c>
      <c r="N5" s="22" t="s">
        <v>20</v>
      </c>
      <c r="O5" s="22" t="s">
        <v>21</v>
      </c>
      <c r="P5" s="22" t="s">
        <v>22</v>
      </c>
      <c r="Q5" s="22"/>
    </row>
    <row r="6" s="1" customFormat="1" ht="34.5" customHeight="1" spans="1:17">
      <c r="A6" s="25" t="s">
        <v>23</v>
      </c>
      <c r="B6" s="26"/>
      <c r="C6" s="26"/>
      <c r="D6" s="27"/>
      <c r="E6" s="27"/>
      <c r="F6" s="26"/>
      <c r="G6" s="26"/>
      <c r="H6" s="26"/>
      <c r="I6" s="48">
        <f>I7+I78+I129</f>
        <v>30053.7774</v>
      </c>
      <c r="J6" s="49"/>
      <c r="K6" s="50"/>
      <c r="L6" s="51"/>
      <c r="M6" s="52"/>
      <c r="N6" s="52"/>
      <c r="O6" s="52"/>
      <c r="P6" s="52"/>
      <c r="Q6" s="52"/>
    </row>
    <row r="7" s="2" customFormat="1" ht="39.95" customHeight="1" spans="1:17">
      <c r="A7" s="28" t="s">
        <v>24</v>
      </c>
      <c r="B7" s="29"/>
      <c r="C7" s="29"/>
      <c r="D7" s="29"/>
      <c r="E7" s="29"/>
      <c r="F7" s="30"/>
      <c r="G7" s="30"/>
      <c r="H7" s="31"/>
      <c r="I7" s="53">
        <f>SUM(I8:I77)</f>
        <v>10094.4024</v>
      </c>
      <c r="J7" s="31"/>
      <c r="K7" s="54"/>
      <c r="L7" s="55"/>
      <c r="M7" s="56"/>
      <c r="N7" s="56"/>
      <c r="O7" s="56"/>
      <c r="P7" s="56"/>
      <c r="Q7" s="56"/>
    </row>
    <row r="8" s="3" customFormat="1" ht="117" customHeight="1" spans="1:17">
      <c r="A8" s="32">
        <v>1</v>
      </c>
      <c r="B8" s="33" t="s">
        <v>25</v>
      </c>
      <c r="C8" s="33" t="s">
        <v>26</v>
      </c>
      <c r="D8" s="34" t="s">
        <v>27</v>
      </c>
      <c r="E8" s="34" t="s">
        <v>28</v>
      </c>
      <c r="F8" s="35" t="s">
        <v>29</v>
      </c>
      <c r="G8" s="36" t="s">
        <v>30</v>
      </c>
      <c r="H8" s="37" t="s">
        <v>31</v>
      </c>
      <c r="I8" s="36">
        <v>87.955</v>
      </c>
      <c r="J8" s="57" t="s">
        <v>32</v>
      </c>
      <c r="K8" s="34" t="s">
        <v>33</v>
      </c>
      <c r="L8" s="34" t="s">
        <v>34</v>
      </c>
      <c r="M8" s="58">
        <v>45026</v>
      </c>
      <c r="N8" s="58">
        <v>45046</v>
      </c>
      <c r="O8" s="58">
        <v>45168</v>
      </c>
      <c r="P8" s="58">
        <v>45229</v>
      </c>
      <c r="Q8" s="60"/>
    </row>
    <row r="9" s="3" customFormat="1" ht="172" customHeight="1" spans="1:17">
      <c r="A9" s="32">
        <v>2</v>
      </c>
      <c r="B9" s="33" t="s">
        <v>25</v>
      </c>
      <c r="C9" s="33" t="s">
        <v>26</v>
      </c>
      <c r="D9" s="34" t="s">
        <v>35</v>
      </c>
      <c r="E9" s="34" t="s">
        <v>36</v>
      </c>
      <c r="F9" s="35" t="s">
        <v>29</v>
      </c>
      <c r="G9" s="36" t="s">
        <v>37</v>
      </c>
      <c r="H9" s="37" t="s">
        <v>38</v>
      </c>
      <c r="I9" s="36">
        <v>39.795</v>
      </c>
      <c r="J9" s="57" t="s">
        <v>32</v>
      </c>
      <c r="K9" s="34" t="s">
        <v>39</v>
      </c>
      <c r="L9" s="34" t="s">
        <v>40</v>
      </c>
      <c r="M9" s="58">
        <v>45026</v>
      </c>
      <c r="N9" s="58">
        <v>45046</v>
      </c>
      <c r="O9" s="58">
        <v>45168</v>
      </c>
      <c r="P9" s="58">
        <v>45229</v>
      </c>
      <c r="Q9" s="60"/>
    </row>
    <row r="10" s="3" customFormat="1" ht="228" customHeight="1" spans="1:17">
      <c r="A10" s="32">
        <v>3</v>
      </c>
      <c r="B10" s="33" t="s">
        <v>25</v>
      </c>
      <c r="C10" s="33" t="s">
        <v>26</v>
      </c>
      <c r="D10" s="38" t="s">
        <v>41</v>
      </c>
      <c r="E10" s="38" t="s">
        <v>42</v>
      </c>
      <c r="F10" s="35" t="s">
        <v>29</v>
      </c>
      <c r="G10" s="36" t="s">
        <v>37</v>
      </c>
      <c r="H10" s="37" t="s">
        <v>43</v>
      </c>
      <c r="I10" s="36">
        <v>147.152</v>
      </c>
      <c r="J10" s="57" t="s">
        <v>32</v>
      </c>
      <c r="K10" s="38" t="s">
        <v>44</v>
      </c>
      <c r="L10" s="38" t="s">
        <v>45</v>
      </c>
      <c r="M10" s="58">
        <v>45026</v>
      </c>
      <c r="N10" s="58">
        <v>45046</v>
      </c>
      <c r="O10" s="58">
        <v>45168</v>
      </c>
      <c r="P10" s="58">
        <v>45229</v>
      </c>
      <c r="Q10" s="60"/>
    </row>
    <row r="11" s="3" customFormat="1" ht="120" customHeight="1" spans="1:17">
      <c r="A11" s="32">
        <v>4</v>
      </c>
      <c r="B11" s="33" t="s">
        <v>25</v>
      </c>
      <c r="C11" s="33" t="s">
        <v>26</v>
      </c>
      <c r="D11" s="39" t="s">
        <v>46</v>
      </c>
      <c r="E11" s="34" t="s">
        <v>47</v>
      </c>
      <c r="F11" s="35" t="s">
        <v>29</v>
      </c>
      <c r="G11" s="36" t="s">
        <v>48</v>
      </c>
      <c r="H11" s="37" t="s">
        <v>49</v>
      </c>
      <c r="I11" s="36">
        <v>57.705</v>
      </c>
      <c r="J11" s="57" t="s">
        <v>32</v>
      </c>
      <c r="K11" s="34" t="s">
        <v>50</v>
      </c>
      <c r="L11" s="34" t="s">
        <v>51</v>
      </c>
      <c r="M11" s="58">
        <v>45026</v>
      </c>
      <c r="N11" s="58">
        <v>45046</v>
      </c>
      <c r="O11" s="58">
        <v>45168</v>
      </c>
      <c r="P11" s="58">
        <v>45229</v>
      </c>
      <c r="Q11" s="60"/>
    </row>
    <row r="12" s="3" customFormat="1" ht="126" customHeight="1" spans="1:17">
      <c r="A12" s="32">
        <v>5</v>
      </c>
      <c r="B12" s="33" t="s">
        <v>25</v>
      </c>
      <c r="C12" s="33" t="s">
        <v>26</v>
      </c>
      <c r="D12" s="39" t="s">
        <v>52</v>
      </c>
      <c r="E12" s="34" t="s">
        <v>53</v>
      </c>
      <c r="F12" s="35" t="s">
        <v>29</v>
      </c>
      <c r="G12" s="36" t="s">
        <v>48</v>
      </c>
      <c r="H12" s="37" t="s">
        <v>54</v>
      </c>
      <c r="I12" s="36">
        <v>52.68</v>
      </c>
      <c r="J12" s="57" t="s">
        <v>32</v>
      </c>
      <c r="K12" s="34" t="s">
        <v>55</v>
      </c>
      <c r="L12" s="34" t="s">
        <v>56</v>
      </c>
      <c r="M12" s="58">
        <v>45026</v>
      </c>
      <c r="N12" s="58">
        <v>45046</v>
      </c>
      <c r="O12" s="58">
        <v>45168</v>
      </c>
      <c r="P12" s="58">
        <v>45229</v>
      </c>
      <c r="Q12" s="60"/>
    </row>
    <row r="13" s="3" customFormat="1" ht="118" customHeight="1" spans="1:17">
      <c r="A13" s="32">
        <v>6</v>
      </c>
      <c r="B13" s="33" t="s">
        <v>25</v>
      </c>
      <c r="C13" s="33" t="s">
        <v>26</v>
      </c>
      <c r="D13" s="39" t="s">
        <v>57</v>
      </c>
      <c r="E13" s="34" t="s">
        <v>58</v>
      </c>
      <c r="F13" s="35" t="s">
        <v>29</v>
      </c>
      <c r="G13" s="36" t="s">
        <v>48</v>
      </c>
      <c r="H13" s="37" t="s">
        <v>59</v>
      </c>
      <c r="I13" s="36">
        <v>28.965</v>
      </c>
      <c r="J13" s="57" t="s">
        <v>32</v>
      </c>
      <c r="K13" s="34" t="s">
        <v>60</v>
      </c>
      <c r="L13" s="34" t="s">
        <v>61</v>
      </c>
      <c r="M13" s="58">
        <v>45026</v>
      </c>
      <c r="N13" s="58">
        <v>45046</v>
      </c>
      <c r="O13" s="58">
        <v>45168</v>
      </c>
      <c r="P13" s="58">
        <v>45229</v>
      </c>
      <c r="Q13" s="60"/>
    </row>
    <row r="14" s="3" customFormat="1" ht="121" customHeight="1" spans="1:17">
      <c r="A14" s="32">
        <v>7</v>
      </c>
      <c r="B14" s="33" t="s">
        <v>25</v>
      </c>
      <c r="C14" s="33" t="s">
        <v>26</v>
      </c>
      <c r="D14" s="39" t="s">
        <v>62</v>
      </c>
      <c r="E14" s="34" t="s">
        <v>63</v>
      </c>
      <c r="F14" s="35" t="s">
        <v>29</v>
      </c>
      <c r="G14" s="36" t="s">
        <v>48</v>
      </c>
      <c r="H14" s="37" t="s">
        <v>64</v>
      </c>
      <c r="I14" s="36">
        <v>27.3</v>
      </c>
      <c r="J14" s="57" t="s">
        <v>32</v>
      </c>
      <c r="K14" s="34" t="s">
        <v>65</v>
      </c>
      <c r="L14" s="34" t="s">
        <v>66</v>
      </c>
      <c r="M14" s="58">
        <v>45026</v>
      </c>
      <c r="N14" s="58">
        <v>45046</v>
      </c>
      <c r="O14" s="58">
        <v>45168</v>
      </c>
      <c r="P14" s="58">
        <v>45229</v>
      </c>
      <c r="Q14" s="60"/>
    </row>
    <row r="15" s="3" customFormat="1" ht="126" customHeight="1" spans="1:17">
      <c r="A15" s="32">
        <v>8</v>
      </c>
      <c r="B15" s="33" t="s">
        <v>25</v>
      </c>
      <c r="C15" s="33" t="s">
        <v>26</v>
      </c>
      <c r="D15" s="34" t="s">
        <v>67</v>
      </c>
      <c r="E15" s="34" t="s">
        <v>68</v>
      </c>
      <c r="F15" s="35" t="s">
        <v>29</v>
      </c>
      <c r="G15" s="36" t="s">
        <v>69</v>
      </c>
      <c r="H15" s="37" t="s">
        <v>70</v>
      </c>
      <c r="I15" s="36">
        <v>175</v>
      </c>
      <c r="J15" s="57" t="s">
        <v>32</v>
      </c>
      <c r="K15" s="34" t="s">
        <v>71</v>
      </c>
      <c r="L15" s="34" t="s">
        <v>72</v>
      </c>
      <c r="M15" s="58">
        <v>45026</v>
      </c>
      <c r="N15" s="58">
        <v>45046</v>
      </c>
      <c r="O15" s="58">
        <v>45168</v>
      </c>
      <c r="P15" s="58">
        <v>45229</v>
      </c>
      <c r="Q15" s="60"/>
    </row>
    <row r="16" s="3" customFormat="1" ht="126" customHeight="1" spans="1:17">
      <c r="A16" s="32">
        <v>9</v>
      </c>
      <c r="B16" s="33" t="s">
        <v>25</v>
      </c>
      <c r="C16" s="33" t="s">
        <v>26</v>
      </c>
      <c r="D16" s="34" t="s">
        <v>73</v>
      </c>
      <c r="E16" s="34" t="s">
        <v>74</v>
      </c>
      <c r="F16" s="35" t="s">
        <v>29</v>
      </c>
      <c r="G16" s="36" t="s">
        <v>69</v>
      </c>
      <c r="H16" s="37" t="s">
        <v>75</v>
      </c>
      <c r="I16" s="36">
        <v>115</v>
      </c>
      <c r="J16" s="57" t="s">
        <v>32</v>
      </c>
      <c r="K16" s="34" t="s">
        <v>76</v>
      </c>
      <c r="L16" s="34" t="s">
        <v>77</v>
      </c>
      <c r="M16" s="58">
        <v>45026</v>
      </c>
      <c r="N16" s="58">
        <v>45046</v>
      </c>
      <c r="O16" s="58">
        <v>45168</v>
      </c>
      <c r="P16" s="58">
        <v>45229</v>
      </c>
      <c r="Q16" s="60"/>
    </row>
    <row r="17" s="3" customFormat="1" ht="126" customHeight="1" spans="1:17">
      <c r="A17" s="32">
        <v>10</v>
      </c>
      <c r="B17" s="33" t="s">
        <v>25</v>
      </c>
      <c r="C17" s="33" t="s">
        <v>26</v>
      </c>
      <c r="D17" s="34" t="s">
        <v>78</v>
      </c>
      <c r="E17" s="34" t="s">
        <v>79</v>
      </c>
      <c r="F17" s="35" t="s">
        <v>29</v>
      </c>
      <c r="G17" s="36" t="s">
        <v>69</v>
      </c>
      <c r="H17" s="37" t="s">
        <v>80</v>
      </c>
      <c r="I17" s="36">
        <v>25</v>
      </c>
      <c r="J17" s="57" t="s">
        <v>32</v>
      </c>
      <c r="K17" s="34" t="s">
        <v>81</v>
      </c>
      <c r="L17" s="34" t="s">
        <v>82</v>
      </c>
      <c r="M17" s="58">
        <v>45026</v>
      </c>
      <c r="N17" s="58">
        <v>45046</v>
      </c>
      <c r="O17" s="58">
        <v>45168</v>
      </c>
      <c r="P17" s="58">
        <v>45229</v>
      </c>
      <c r="Q17" s="60"/>
    </row>
    <row r="18" s="3" customFormat="1" ht="126" customHeight="1" spans="1:17">
      <c r="A18" s="32">
        <v>11</v>
      </c>
      <c r="B18" s="33" t="s">
        <v>25</v>
      </c>
      <c r="C18" s="33" t="s">
        <v>26</v>
      </c>
      <c r="D18" s="34" t="s">
        <v>83</v>
      </c>
      <c r="E18" s="34" t="s">
        <v>84</v>
      </c>
      <c r="F18" s="35" t="s">
        <v>29</v>
      </c>
      <c r="G18" s="36" t="s">
        <v>69</v>
      </c>
      <c r="H18" s="37" t="s">
        <v>85</v>
      </c>
      <c r="I18" s="36">
        <v>435</v>
      </c>
      <c r="J18" s="57" t="s">
        <v>32</v>
      </c>
      <c r="K18" s="34" t="s">
        <v>86</v>
      </c>
      <c r="L18" s="34" t="s">
        <v>87</v>
      </c>
      <c r="M18" s="58">
        <v>45026</v>
      </c>
      <c r="N18" s="58">
        <v>45046</v>
      </c>
      <c r="O18" s="58">
        <v>45168</v>
      </c>
      <c r="P18" s="58">
        <v>45229</v>
      </c>
      <c r="Q18" s="60"/>
    </row>
    <row r="19" s="3" customFormat="1" ht="126" customHeight="1" spans="1:17">
      <c r="A19" s="32">
        <v>12</v>
      </c>
      <c r="B19" s="33" t="s">
        <v>25</v>
      </c>
      <c r="C19" s="33" t="s">
        <v>26</v>
      </c>
      <c r="D19" s="38" t="s">
        <v>88</v>
      </c>
      <c r="E19" s="38" t="s">
        <v>89</v>
      </c>
      <c r="F19" s="35" t="s">
        <v>29</v>
      </c>
      <c r="G19" s="36" t="s">
        <v>90</v>
      </c>
      <c r="H19" s="37" t="s">
        <v>91</v>
      </c>
      <c r="I19" s="36">
        <v>132.5</v>
      </c>
      <c r="J19" s="57" t="s">
        <v>32</v>
      </c>
      <c r="K19" s="38" t="s">
        <v>92</v>
      </c>
      <c r="L19" s="34" t="s">
        <v>93</v>
      </c>
      <c r="M19" s="58">
        <v>45026</v>
      </c>
      <c r="N19" s="58">
        <v>45046</v>
      </c>
      <c r="O19" s="58">
        <v>45168</v>
      </c>
      <c r="P19" s="58">
        <v>45229</v>
      </c>
      <c r="Q19" s="60"/>
    </row>
    <row r="20" s="3" customFormat="1" ht="126" customHeight="1" spans="1:17">
      <c r="A20" s="32">
        <v>13</v>
      </c>
      <c r="B20" s="33" t="s">
        <v>25</v>
      </c>
      <c r="C20" s="33" t="s">
        <v>26</v>
      </c>
      <c r="D20" s="38" t="s">
        <v>94</v>
      </c>
      <c r="E20" s="38" t="s">
        <v>95</v>
      </c>
      <c r="F20" s="35" t="s">
        <v>29</v>
      </c>
      <c r="G20" s="36" t="s">
        <v>90</v>
      </c>
      <c r="H20" s="37" t="s">
        <v>96</v>
      </c>
      <c r="I20" s="36">
        <v>139</v>
      </c>
      <c r="J20" s="57" t="s">
        <v>32</v>
      </c>
      <c r="K20" s="38" t="s">
        <v>97</v>
      </c>
      <c r="L20" s="34" t="s">
        <v>98</v>
      </c>
      <c r="M20" s="58">
        <v>45026</v>
      </c>
      <c r="N20" s="58">
        <v>45046</v>
      </c>
      <c r="O20" s="58">
        <v>45168</v>
      </c>
      <c r="P20" s="58">
        <v>45229</v>
      </c>
      <c r="Q20" s="60"/>
    </row>
    <row r="21" s="3" customFormat="1" ht="126" customHeight="1" spans="1:17">
      <c r="A21" s="32">
        <v>14</v>
      </c>
      <c r="B21" s="33" t="s">
        <v>25</v>
      </c>
      <c r="C21" s="33" t="s">
        <v>26</v>
      </c>
      <c r="D21" s="38" t="s">
        <v>99</v>
      </c>
      <c r="E21" s="38" t="s">
        <v>100</v>
      </c>
      <c r="F21" s="35" t="s">
        <v>29</v>
      </c>
      <c r="G21" s="36" t="s">
        <v>90</v>
      </c>
      <c r="H21" s="37" t="s">
        <v>101</v>
      </c>
      <c r="I21" s="36">
        <v>190</v>
      </c>
      <c r="J21" s="57" t="s">
        <v>32</v>
      </c>
      <c r="K21" s="38" t="s">
        <v>102</v>
      </c>
      <c r="L21" s="34" t="s">
        <v>103</v>
      </c>
      <c r="M21" s="58">
        <v>45026</v>
      </c>
      <c r="N21" s="58">
        <v>45046</v>
      </c>
      <c r="O21" s="58">
        <v>45168</v>
      </c>
      <c r="P21" s="58">
        <v>45229</v>
      </c>
      <c r="Q21" s="60"/>
    </row>
    <row r="22" s="3" customFormat="1" ht="126" customHeight="1" spans="1:17">
      <c r="A22" s="32">
        <v>15</v>
      </c>
      <c r="B22" s="33" t="s">
        <v>25</v>
      </c>
      <c r="C22" s="33" t="s">
        <v>26</v>
      </c>
      <c r="D22" s="38" t="s">
        <v>104</v>
      </c>
      <c r="E22" s="38" t="s">
        <v>105</v>
      </c>
      <c r="F22" s="35" t="s">
        <v>29</v>
      </c>
      <c r="G22" s="36" t="s">
        <v>90</v>
      </c>
      <c r="H22" s="37" t="s">
        <v>106</v>
      </c>
      <c r="I22" s="36">
        <v>115</v>
      </c>
      <c r="J22" s="57" t="s">
        <v>32</v>
      </c>
      <c r="K22" s="38" t="s">
        <v>107</v>
      </c>
      <c r="L22" s="34" t="s">
        <v>108</v>
      </c>
      <c r="M22" s="58">
        <v>45026</v>
      </c>
      <c r="N22" s="58">
        <v>45046</v>
      </c>
      <c r="O22" s="58">
        <v>45168</v>
      </c>
      <c r="P22" s="58">
        <v>45229</v>
      </c>
      <c r="Q22" s="60"/>
    </row>
    <row r="23" s="3" customFormat="1" ht="148" customHeight="1" spans="1:17">
      <c r="A23" s="32">
        <v>16</v>
      </c>
      <c r="B23" s="33" t="s">
        <v>25</v>
      </c>
      <c r="C23" s="33" t="s">
        <v>26</v>
      </c>
      <c r="D23" s="40" t="s">
        <v>109</v>
      </c>
      <c r="E23" s="34" t="s">
        <v>110</v>
      </c>
      <c r="F23" s="35" t="s">
        <v>29</v>
      </c>
      <c r="G23" s="36" t="s">
        <v>111</v>
      </c>
      <c r="H23" s="37" t="s">
        <v>112</v>
      </c>
      <c r="I23" s="36">
        <v>63.17</v>
      </c>
      <c r="J23" s="57" t="s">
        <v>32</v>
      </c>
      <c r="K23" s="34" t="s">
        <v>113</v>
      </c>
      <c r="L23" s="34" t="s">
        <v>114</v>
      </c>
      <c r="M23" s="58">
        <v>45026</v>
      </c>
      <c r="N23" s="58">
        <v>45046</v>
      </c>
      <c r="O23" s="58">
        <v>45168</v>
      </c>
      <c r="P23" s="58">
        <v>45229</v>
      </c>
      <c r="Q23" s="60"/>
    </row>
    <row r="24" s="3" customFormat="1" ht="148" customHeight="1" spans="1:17">
      <c r="A24" s="32">
        <v>17</v>
      </c>
      <c r="B24" s="33" t="s">
        <v>25</v>
      </c>
      <c r="C24" s="33" t="s">
        <v>26</v>
      </c>
      <c r="D24" s="40" t="s">
        <v>115</v>
      </c>
      <c r="E24" s="34" t="s">
        <v>116</v>
      </c>
      <c r="F24" s="35" t="s">
        <v>29</v>
      </c>
      <c r="G24" s="36" t="s">
        <v>111</v>
      </c>
      <c r="H24" s="37" t="s">
        <v>117</v>
      </c>
      <c r="I24" s="36">
        <v>202.14</v>
      </c>
      <c r="J24" s="57" t="s">
        <v>32</v>
      </c>
      <c r="K24" s="34" t="s">
        <v>118</v>
      </c>
      <c r="L24" s="34" t="s">
        <v>119</v>
      </c>
      <c r="M24" s="58">
        <v>45026</v>
      </c>
      <c r="N24" s="58">
        <v>45046</v>
      </c>
      <c r="O24" s="58">
        <v>45168</v>
      </c>
      <c r="P24" s="58">
        <v>45229</v>
      </c>
      <c r="Q24" s="60"/>
    </row>
    <row r="25" s="3" customFormat="1" ht="153" customHeight="1" spans="1:17">
      <c r="A25" s="32">
        <v>18</v>
      </c>
      <c r="B25" s="33" t="s">
        <v>25</v>
      </c>
      <c r="C25" s="33" t="s">
        <v>26</v>
      </c>
      <c r="D25" s="40" t="s">
        <v>120</v>
      </c>
      <c r="E25" s="34" t="s">
        <v>121</v>
      </c>
      <c r="F25" s="35" t="s">
        <v>29</v>
      </c>
      <c r="G25" s="36" t="s">
        <v>111</v>
      </c>
      <c r="H25" s="37" t="s">
        <v>122</v>
      </c>
      <c r="I25" s="36">
        <v>340</v>
      </c>
      <c r="J25" s="57" t="s">
        <v>32</v>
      </c>
      <c r="K25" s="34" t="s">
        <v>123</v>
      </c>
      <c r="L25" s="34" t="s">
        <v>124</v>
      </c>
      <c r="M25" s="58">
        <v>45026</v>
      </c>
      <c r="N25" s="58">
        <v>45046</v>
      </c>
      <c r="O25" s="58">
        <v>45168</v>
      </c>
      <c r="P25" s="58">
        <v>45229</v>
      </c>
      <c r="Q25" s="60"/>
    </row>
    <row r="26" s="3" customFormat="1" ht="162" customHeight="1" spans="1:17">
      <c r="A26" s="32">
        <v>19</v>
      </c>
      <c r="B26" s="33" t="s">
        <v>25</v>
      </c>
      <c r="C26" s="33" t="s">
        <v>26</v>
      </c>
      <c r="D26" s="40" t="s">
        <v>125</v>
      </c>
      <c r="E26" s="34" t="s">
        <v>126</v>
      </c>
      <c r="F26" s="35" t="s">
        <v>29</v>
      </c>
      <c r="G26" s="36" t="s">
        <v>111</v>
      </c>
      <c r="H26" s="37" t="s">
        <v>127</v>
      </c>
      <c r="I26" s="36">
        <v>120.24</v>
      </c>
      <c r="J26" s="57" t="s">
        <v>32</v>
      </c>
      <c r="K26" s="34" t="s">
        <v>128</v>
      </c>
      <c r="L26" s="34" t="s">
        <v>129</v>
      </c>
      <c r="M26" s="58">
        <v>45026</v>
      </c>
      <c r="N26" s="58">
        <v>45046</v>
      </c>
      <c r="O26" s="58">
        <v>45168</v>
      </c>
      <c r="P26" s="58">
        <v>45229</v>
      </c>
      <c r="Q26" s="60"/>
    </row>
    <row r="27" s="3" customFormat="1" ht="120" customHeight="1" spans="1:17">
      <c r="A27" s="32">
        <v>20</v>
      </c>
      <c r="B27" s="33" t="s">
        <v>25</v>
      </c>
      <c r="C27" s="33" t="s">
        <v>26</v>
      </c>
      <c r="D27" s="40" t="s">
        <v>130</v>
      </c>
      <c r="E27" s="34" t="s">
        <v>131</v>
      </c>
      <c r="F27" s="35" t="s">
        <v>29</v>
      </c>
      <c r="G27" s="36" t="s">
        <v>111</v>
      </c>
      <c r="H27" s="37" t="s">
        <v>132</v>
      </c>
      <c r="I27" s="36">
        <v>236.89</v>
      </c>
      <c r="J27" s="57" t="s">
        <v>32</v>
      </c>
      <c r="K27" s="34" t="s">
        <v>133</v>
      </c>
      <c r="L27" s="34" t="s">
        <v>134</v>
      </c>
      <c r="M27" s="58">
        <v>45026</v>
      </c>
      <c r="N27" s="58">
        <v>45046</v>
      </c>
      <c r="O27" s="58">
        <v>45168</v>
      </c>
      <c r="P27" s="58">
        <v>45229</v>
      </c>
      <c r="Q27" s="60"/>
    </row>
    <row r="28" s="3" customFormat="1" ht="147" customHeight="1" spans="1:17">
      <c r="A28" s="32">
        <v>21</v>
      </c>
      <c r="B28" s="33" t="s">
        <v>25</v>
      </c>
      <c r="C28" s="33" t="s">
        <v>26</v>
      </c>
      <c r="D28" s="40" t="s">
        <v>135</v>
      </c>
      <c r="E28" s="34" t="s">
        <v>136</v>
      </c>
      <c r="F28" s="35" t="s">
        <v>29</v>
      </c>
      <c r="G28" s="36" t="s">
        <v>111</v>
      </c>
      <c r="H28" s="37" t="s">
        <v>137</v>
      </c>
      <c r="I28" s="36">
        <v>182.6964</v>
      </c>
      <c r="J28" s="57" t="s">
        <v>32</v>
      </c>
      <c r="K28" s="34" t="s">
        <v>138</v>
      </c>
      <c r="L28" s="34" t="s">
        <v>139</v>
      </c>
      <c r="M28" s="58">
        <v>45026</v>
      </c>
      <c r="N28" s="58">
        <v>45046</v>
      </c>
      <c r="O28" s="58">
        <v>45168</v>
      </c>
      <c r="P28" s="58">
        <v>45229</v>
      </c>
      <c r="Q28" s="60"/>
    </row>
    <row r="29" s="3" customFormat="1" ht="120" customHeight="1" spans="1:17">
      <c r="A29" s="32">
        <v>22</v>
      </c>
      <c r="B29" s="33" t="s">
        <v>25</v>
      </c>
      <c r="C29" s="33" t="s">
        <v>26</v>
      </c>
      <c r="D29" s="40" t="s">
        <v>140</v>
      </c>
      <c r="E29" s="34" t="s">
        <v>131</v>
      </c>
      <c r="F29" s="35" t="s">
        <v>29</v>
      </c>
      <c r="G29" s="36" t="s">
        <v>111</v>
      </c>
      <c r="H29" s="37" t="s">
        <v>141</v>
      </c>
      <c r="I29" s="36">
        <v>236.898</v>
      </c>
      <c r="J29" s="57" t="s">
        <v>32</v>
      </c>
      <c r="K29" s="34" t="s">
        <v>142</v>
      </c>
      <c r="L29" s="34" t="s">
        <v>143</v>
      </c>
      <c r="M29" s="58">
        <v>45026</v>
      </c>
      <c r="N29" s="58">
        <v>45046</v>
      </c>
      <c r="O29" s="58">
        <v>45168</v>
      </c>
      <c r="P29" s="58">
        <v>45229</v>
      </c>
      <c r="Q29" s="60"/>
    </row>
    <row r="30" s="4" customFormat="1" ht="120" customHeight="1" spans="1:17">
      <c r="A30" s="32">
        <v>23</v>
      </c>
      <c r="B30" s="33" t="s">
        <v>25</v>
      </c>
      <c r="C30" s="33" t="s">
        <v>26</v>
      </c>
      <c r="D30" s="40" t="s">
        <v>144</v>
      </c>
      <c r="E30" s="34" t="s">
        <v>145</v>
      </c>
      <c r="F30" s="35" t="s">
        <v>29</v>
      </c>
      <c r="G30" s="36" t="s">
        <v>111</v>
      </c>
      <c r="H30" s="37" t="s">
        <v>146</v>
      </c>
      <c r="I30" s="36">
        <v>98.6</v>
      </c>
      <c r="J30" s="57" t="s">
        <v>32</v>
      </c>
      <c r="K30" s="34" t="s">
        <v>147</v>
      </c>
      <c r="L30" s="34" t="s">
        <v>148</v>
      </c>
      <c r="M30" s="58">
        <v>45026</v>
      </c>
      <c r="N30" s="58">
        <v>45046</v>
      </c>
      <c r="O30" s="58">
        <v>45168</v>
      </c>
      <c r="P30" s="58">
        <v>45229</v>
      </c>
      <c r="Q30" s="60"/>
    </row>
    <row r="31" s="4" customFormat="1" ht="182" customHeight="1" spans="1:17">
      <c r="A31" s="32">
        <v>24</v>
      </c>
      <c r="B31" s="33" t="s">
        <v>25</v>
      </c>
      <c r="C31" s="33" t="s">
        <v>26</v>
      </c>
      <c r="D31" s="40" t="s">
        <v>149</v>
      </c>
      <c r="E31" s="34" t="s">
        <v>150</v>
      </c>
      <c r="F31" s="35" t="s">
        <v>29</v>
      </c>
      <c r="G31" s="36" t="s">
        <v>111</v>
      </c>
      <c r="H31" s="37" t="s">
        <v>151</v>
      </c>
      <c r="I31" s="36">
        <v>166.5</v>
      </c>
      <c r="J31" s="57" t="s">
        <v>32</v>
      </c>
      <c r="K31" s="34" t="s">
        <v>152</v>
      </c>
      <c r="L31" s="34" t="s">
        <v>153</v>
      </c>
      <c r="M31" s="58">
        <v>45026</v>
      </c>
      <c r="N31" s="58">
        <v>45046</v>
      </c>
      <c r="O31" s="58">
        <v>45168</v>
      </c>
      <c r="P31" s="58">
        <v>45229</v>
      </c>
      <c r="Q31" s="60"/>
    </row>
    <row r="32" s="4" customFormat="1" ht="160" customHeight="1" spans="1:17">
      <c r="A32" s="32">
        <v>25</v>
      </c>
      <c r="B32" s="33" t="s">
        <v>25</v>
      </c>
      <c r="C32" s="33" t="s">
        <v>26</v>
      </c>
      <c r="D32" s="40" t="s">
        <v>154</v>
      </c>
      <c r="E32" s="34" t="s">
        <v>155</v>
      </c>
      <c r="F32" s="35" t="s">
        <v>29</v>
      </c>
      <c r="G32" s="36" t="s">
        <v>111</v>
      </c>
      <c r="H32" s="37" t="s">
        <v>156</v>
      </c>
      <c r="I32" s="36">
        <v>213.6</v>
      </c>
      <c r="J32" s="57" t="s">
        <v>32</v>
      </c>
      <c r="K32" s="33" t="s">
        <v>157</v>
      </c>
      <c r="L32" s="33" t="s">
        <v>158</v>
      </c>
      <c r="M32" s="58">
        <v>45026</v>
      </c>
      <c r="N32" s="58">
        <v>45046</v>
      </c>
      <c r="O32" s="58">
        <v>45168</v>
      </c>
      <c r="P32" s="58">
        <v>45229</v>
      </c>
      <c r="Q32" s="60"/>
    </row>
    <row r="33" s="4" customFormat="1" ht="160" customHeight="1" spans="1:17">
      <c r="A33" s="32">
        <v>26</v>
      </c>
      <c r="B33" s="33" t="s">
        <v>25</v>
      </c>
      <c r="C33" s="33" t="s">
        <v>26</v>
      </c>
      <c r="D33" s="40" t="s">
        <v>159</v>
      </c>
      <c r="E33" s="34" t="s">
        <v>160</v>
      </c>
      <c r="F33" s="35" t="s">
        <v>29</v>
      </c>
      <c r="G33" s="36" t="s">
        <v>111</v>
      </c>
      <c r="H33" s="37" t="s">
        <v>161</v>
      </c>
      <c r="I33" s="36">
        <v>265.4375</v>
      </c>
      <c r="J33" s="57" t="s">
        <v>32</v>
      </c>
      <c r="K33" s="34" t="s">
        <v>162</v>
      </c>
      <c r="L33" s="34" t="s">
        <v>163</v>
      </c>
      <c r="M33" s="58">
        <v>45026</v>
      </c>
      <c r="N33" s="58">
        <v>45046</v>
      </c>
      <c r="O33" s="58">
        <v>45168</v>
      </c>
      <c r="P33" s="58">
        <v>45229</v>
      </c>
      <c r="Q33" s="60"/>
    </row>
    <row r="34" s="4" customFormat="1" ht="160" customHeight="1" spans="1:17">
      <c r="A34" s="32">
        <v>27</v>
      </c>
      <c r="B34" s="33" t="s">
        <v>25</v>
      </c>
      <c r="C34" s="33" t="s">
        <v>26</v>
      </c>
      <c r="D34" s="40" t="s">
        <v>164</v>
      </c>
      <c r="E34" s="34" t="s">
        <v>165</v>
      </c>
      <c r="F34" s="35" t="s">
        <v>29</v>
      </c>
      <c r="G34" s="36" t="s">
        <v>111</v>
      </c>
      <c r="H34" s="37" t="s">
        <v>166</v>
      </c>
      <c r="I34" s="36">
        <v>200.2</v>
      </c>
      <c r="J34" s="57" t="s">
        <v>32</v>
      </c>
      <c r="K34" s="34" t="s">
        <v>167</v>
      </c>
      <c r="L34" s="34" t="s">
        <v>168</v>
      </c>
      <c r="M34" s="58">
        <v>45026</v>
      </c>
      <c r="N34" s="58">
        <v>45046</v>
      </c>
      <c r="O34" s="58">
        <v>45168</v>
      </c>
      <c r="P34" s="58">
        <v>45229</v>
      </c>
      <c r="Q34" s="60"/>
    </row>
    <row r="35" s="4" customFormat="1" ht="145" customHeight="1" spans="1:17">
      <c r="A35" s="32">
        <v>28</v>
      </c>
      <c r="B35" s="33" t="s">
        <v>25</v>
      </c>
      <c r="C35" s="33" t="s">
        <v>26</v>
      </c>
      <c r="D35" s="34" t="s">
        <v>169</v>
      </c>
      <c r="E35" s="38" t="s">
        <v>170</v>
      </c>
      <c r="F35" s="35" t="s">
        <v>29</v>
      </c>
      <c r="G35" s="36" t="s">
        <v>171</v>
      </c>
      <c r="H35" s="37" t="s">
        <v>172</v>
      </c>
      <c r="I35" s="36">
        <v>360</v>
      </c>
      <c r="J35" s="57" t="s">
        <v>32</v>
      </c>
      <c r="K35" s="34" t="s">
        <v>173</v>
      </c>
      <c r="L35" s="34" t="s">
        <v>174</v>
      </c>
      <c r="M35" s="58">
        <v>45026</v>
      </c>
      <c r="N35" s="58">
        <v>45046</v>
      </c>
      <c r="O35" s="58">
        <v>45168</v>
      </c>
      <c r="P35" s="58">
        <v>45229</v>
      </c>
      <c r="Q35" s="60"/>
    </row>
    <row r="36" s="4" customFormat="1" ht="145" customHeight="1" spans="1:17">
      <c r="A36" s="32">
        <v>29</v>
      </c>
      <c r="B36" s="33" t="s">
        <v>25</v>
      </c>
      <c r="C36" s="33" t="s">
        <v>26</v>
      </c>
      <c r="D36" s="34" t="s">
        <v>175</v>
      </c>
      <c r="E36" s="38" t="s">
        <v>176</v>
      </c>
      <c r="F36" s="35" t="s">
        <v>29</v>
      </c>
      <c r="G36" s="36" t="s">
        <v>171</v>
      </c>
      <c r="H36" s="37" t="s">
        <v>177</v>
      </c>
      <c r="I36" s="36">
        <v>199.5</v>
      </c>
      <c r="J36" s="57" t="s">
        <v>32</v>
      </c>
      <c r="K36" s="34" t="s">
        <v>178</v>
      </c>
      <c r="L36" s="34" t="s">
        <v>179</v>
      </c>
      <c r="M36" s="58">
        <v>45026</v>
      </c>
      <c r="N36" s="58">
        <v>45046</v>
      </c>
      <c r="O36" s="58">
        <v>45168</v>
      </c>
      <c r="P36" s="58">
        <v>45229</v>
      </c>
      <c r="Q36" s="60"/>
    </row>
    <row r="37" s="4" customFormat="1" ht="145" customHeight="1" spans="1:17">
      <c r="A37" s="32">
        <v>30</v>
      </c>
      <c r="B37" s="33" t="s">
        <v>25</v>
      </c>
      <c r="C37" s="33" t="s">
        <v>26</v>
      </c>
      <c r="D37" s="34" t="s">
        <v>180</v>
      </c>
      <c r="E37" s="39" t="s">
        <v>181</v>
      </c>
      <c r="F37" s="35" t="s">
        <v>29</v>
      </c>
      <c r="G37" s="36" t="s">
        <v>171</v>
      </c>
      <c r="H37" s="37" t="s">
        <v>182</v>
      </c>
      <c r="I37" s="36">
        <v>140.7</v>
      </c>
      <c r="J37" s="57" t="s">
        <v>32</v>
      </c>
      <c r="K37" s="34" t="s">
        <v>183</v>
      </c>
      <c r="L37" s="34" t="s">
        <v>184</v>
      </c>
      <c r="M37" s="58">
        <v>45026</v>
      </c>
      <c r="N37" s="58">
        <v>45046</v>
      </c>
      <c r="O37" s="58">
        <v>45168</v>
      </c>
      <c r="P37" s="58">
        <v>45229</v>
      </c>
      <c r="Q37" s="60"/>
    </row>
    <row r="38" s="4" customFormat="1" ht="145" customHeight="1" spans="1:17">
      <c r="A38" s="32">
        <v>31</v>
      </c>
      <c r="B38" s="33" t="s">
        <v>25</v>
      </c>
      <c r="C38" s="33" t="s">
        <v>26</v>
      </c>
      <c r="D38" s="34" t="s">
        <v>185</v>
      </c>
      <c r="E38" s="39" t="s">
        <v>186</v>
      </c>
      <c r="F38" s="35" t="s">
        <v>29</v>
      </c>
      <c r="G38" s="36" t="s">
        <v>171</v>
      </c>
      <c r="H38" s="37" t="s">
        <v>187</v>
      </c>
      <c r="I38" s="36">
        <v>539</v>
      </c>
      <c r="J38" s="57" t="s">
        <v>32</v>
      </c>
      <c r="K38" s="34" t="s">
        <v>188</v>
      </c>
      <c r="L38" s="34" t="s">
        <v>189</v>
      </c>
      <c r="M38" s="58">
        <v>45026</v>
      </c>
      <c r="N38" s="58">
        <v>45046</v>
      </c>
      <c r="O38" s="58">
        <v>45168</v>
      </c>
      <c r="P38" s="58">
        <v>45229</v>
      </c>
      <c r="Q38" s="60"/>
    </row>
    <row r="39" s="4" customFormat="1" ht="145" customHeight="1" spans="1:17">
      <c r="A39" s="32">
        <v>32</v>
      </c>
      <c r="B39" s="33" t="s">
        <v>25</v>
      </c>
      <c r="C39" s="33" t="s">
        <v>26</v>
      </c>
      <c r="D39" s="34" t="s">
        <v>190</v>
      </c>
      <c r="E39" s="39" t="s">
        <v>191</v>
      </c>
      <c r="F39" s="35" t="s">
        <v>29</v>
      </c>
      <c r="G39" s="36" t="s">
        <v>171</v>
      </c>
      <c r="H39" s="37" t="s">
        <v>192</v>
      </c>
      <c r="I39" s="36">
        <v>374</v>
      </c>
      <c r="J39" s="57" t="s">
        <v>32</v>
      </c>
      <c r="K39" s="34" t="s">
        <v>193</v>
      </c>
      <c r="L39" s="34" t="s">
        <v>194</v>
      </c>
      <c r="M39" s="58">
        <v>45026</v>
      </c>
      <c r="N39" s="58">
        <v>45046</v>
      </c>
      <c r="O39" s="58">
        <v>45168</v>
      </c>
      <c r="P39" s="58">
        <v>45229</v>
      </c>
      <c r="Q39" s="60"/>
    </row>
    <row r="40" s="4" customFormat="1" ht="145" customHeight="1" spans="1:17">
      <c r="A40" s="32">
        <v>33</v>
      </c>
      <c r="B40" s="33" t="s">
        <v>25</v>
      </c>
      <c r="C40" s="33" t="s">
        <v>26</v>
      </c>
      <c r="D40" s="34" t="s">
        <v>195</v>
      </c>
      <c r="E40" s="39" t="s">
        <v>196</v>
      </c>
      <c r="F40" s="35" t="s">
        <v>29</v>
      </c>
      <c r="G40" s="36" t="s">
        <v>171</v>
      </c>
      <c r="H40" s="37" t="s">
        <v>197</v>
      </c>
      <c r="I40" s="36">
        <v>445</v>
      </c>
      <c r="J40" s="57" t="s">
        <v>32</v>
      </c>
      <c r="K40" s="34" t="s">
        <v>198</v>
      </c>
      <c r="L40" s="34" t="s">
        <v>199</v>
      </c>
      <c r="M40" s="58">
        <v>45026</v>
      </c>
      <c r="N40" s="58">
        <v>45046</v>
      </c>
      <c r="O40" s="58">
        <v>45168</v>
      </c>
      <c r="P40" s="58">
        <v>45229</v>
      </c>
      <c r="Q40" s="60"/>
    </row>
    <row r="41" s="4" customFormat="1" ht="145" customHeight="1" spans="1:17">
      <c r="A41" s="32">
        <v>34</v>
      </c>
      <c r="B41" s="33" t="s">
        <v>25</v>
      </c>
      <c r="C41" s="33" t="s">
        <v>26</v>
      </c>
      <c r="D41" s="34" t="s">
        <v>200</v>
      </c>
      <c r="E41" s="38" t="s">
        <v>201</v>
      </c>
      <c r="F41" s="35" t="s">
        <v>29</v>
      </c>
      <c r="G41" s="36" t="s">
        <v>202</v>
      </c>
      <c r="H41" s="37" t="s">
        <v>203</v>
      </c>
      <c r="I41" s="36">
        <v>120.28</v>
      </c>
      <c r="J41" s="57" t="s">
        <v>32</v>
      </c>
      <c r="K41" s="38" t="s">
        <v>204</v>
      </c>
      <c r="L41" s="34" t="s">
        <v>205</v>
      </c>
      <c r="M41" s="58">
        <v>45026</v>
      </c>
      <c r="N41" s="58">
        <v>45046</v>
      </c>
      <c r="O41" s="58">
        <v>45168</v>
      </c>
      <c r="P41" s="58">
        <v>45229</v>
      </c>
      <c r="Q41" s="60"/>
    </row>
    <row r="42" s="4" customFormat="1" ht="145" customHeight="1" spans="1:17">
      <c r="A42" s="32">
        <v>35</v>
      </c>
      <c r="B42" s="33" t="s">
        <v>25</v>
      </c>
      <c r="C42" s="33" t="s">
        <v>26</v>
      </c>
      <c r="D42" s="34" t="s">
        <v>206</v>
      </c>
      <c r="E42" s="38" t="s">
        <v>207</v>
      </c>
      <c r="F42" s="35" t="s">
        <v>29</v>
      </c>
      <c r="G42" s="36" t="s">
        <v>202</v>
      </c>
      <c r="H42" s="37" t="s">
        <v>208</v>
      </c>
      <c r="I42" s="36">
        <v>260.5</v>
      </c>
      <c r="J42" s="57" t="s">
        <v>32</v>
      </c>
      <c r="K42" s="38" t="s">
        <v>209</v>
      </c>
      <c r="L42" s="34" t="s">
        <v>210</v>
      </c>
      <c r="M42" s="58">
        <v>45026</v>
      </c>
      <c r="N42" s="58">
        <v>45046</v>
      </c>
      <c r="O42" s="58">
        <v>45168</v>
      </c>
      <c r="P42" s="58">
        <v>45229</v>
      </c>
      <c r="Q42" s="60"/>
    </row>
    <row r="43" s="4" customFormat="1" ht="145" customHeight="1" spans="1:17">
      <c r="A43" s="32">
        <v>36</v>
      </c>
      <c r="B43" s="33" t="s">
        <v>25</v>
      </c>
      <c r="C43" s="33" t="s">
        <v>26</v>
      </c>
      <c r="D43" s="34" t="s">
        <v>211</v>
      </c>
      <c r="E43" s="38" t="s">
        <v>212</v>
      </c>
      <c r="F43" s="35" t="s">
        <v>29</v>
      </c>
      <c r="G43" s="36" t="s">
        <v>202</v>
      </c>
      <c r="H43" s="37" t="s">
        <v>213</v>
      </c>
      <c r="I43" s="36">
        <v>330.505</v>
      </c>
      <c r="J43" s="57" t="s">
        <v>32</v>
      </c>
      <c r="K43" s="38" t="s">
        <v>214</v>
      </c>
      <c r="L43" s="34" t="s">
        <v>215</v>
      </c>
      <c r="M43" s="58">
        <v>45026</v>
      </c>
      <c r="N43" s="58">
        <v>45046</v>
      </c>
      <c r="O43" s="58">
        <v>45168</v>
      </c>
      <c r="P43" s="58">
        <v>45229</v>
      </c>
      <c r="Q43" s="60"/>
    </row>
    <row r="44" s="4" customFormat="1" ht="145" customHeight="1" spans="1:17">
      <c r="A44" s="32">
        <v>37</v>
      </c>
      <c r="B44" s="33" t="s">
        <v>25</v>
      </c>
      <c r="C44" s="33" t="s">
        <v>26</v>
      </c>
      <c r="D44" s="34" t="s">
        <v>216</v>
      </c>
      <c r="E44" s="38" t="s">
        <v>217</v>
      </c>
      <c r="F44" s="35" t="s">
        <v>29</v>
      </c>
      <c r="G44" s="36" t="s">
        <v>202</v>
      </c>
      <c r="H44" s="37" t="s">
        <v>218</v>
      </c>
      <c r="I44" s="36">
        <v>18.63</v>
      </c>
      <c r="J44" s="57" t="s">
        <v>32</v>
      </c>
      <c r="K44" s="38" t="s">
        <v>219</v>
      </c>
      <c r="L44" s="34" t="s">
        <v>220</v>
      </c>
      <c r="M44" s="58">
        <v>45026</v>
      </c>
      <c r="N44" s="58">
        <v>45046</v>
      </c>
      <c r="O44" s="58">
        <v>45168</v>
      </c>
      <c r="P44" s="58">
        <v>45229</v>
      </c>
      <c r="Q44" s="60"/>
    </row>
    <row r="45" s="4" customFormat="1" ht="145" customHeight="1" spans="1:17">
      <c r="A45" s="32">
        <v>38</v>
      </c>
      <c r="B45" s="33" t="s">
        <v>25</v>
      </c>
      <c r="C45" s="33" t="s">
        <v>26</v>
      </c>
      <c r="D45" s="34" t="s">
        <v>221</v>
      </c>
      <c r="E45" s="39" t="s">
        <v>222</v>
      </c>
      <c r="F45" s="35" t="s">
        <v>29</v>
      </c>
      <c r="G45" s="41" t="s">
        <v>223</v>
      </c>
      <c r="H45" s="37" t="s">
        <v>224</v>
      </c>
      <c r="I45" s="36">
        <v>75</v>
      </c>
      <c r="J45" s="57" t="s">
        <v>32</v>
      </c>
      <c r="K45" s="34" t="s">
        <v>225</v>
      </c>
      <c r="L45" s="34" t="s">
        <v>226</v>
      </c>
      <c r="M45" s="58">
        <v>45026</v>
      </c>
      <c r="N45" s="58">
        <v>45046</v>
      </c>
      <c r="O45" s="58">
        <v>45168</v>
      </c>
      <c r="P45" s="58">
        <v>45229</v>
      </c>
      <c r="Q45" s="60"/>
    </row>
    <row r="46" s="4" customFormat="1" ht="145" customHeight="1" spans="1:17">
      <c r="A46" s="32">
        <v>39</v>
      </c>
      <c r="B46" s="33" t="s">
        <v>25</v>
      </c>
      <c r="C46" s="33" t="s">
        <v>26</v>
      </c>
      <c r="D46" s="34" t="s">
        <v>221</v>
      </c>
      <c r="E46" s="42" t="s">
        <v>227</v>
      </c>
      <c r="F46" s="35" t="s">
        <v>29</v>
      </c>
      <c r="G46" s="36" t="s">
        <v>223</v>
      </c>
      <c r="H46" s="37" t="s">
        <v>224</v>
      </c>
      <c r="I46" s="36">
        <v>20</v>
      </c>
      <c r="J46" s="57" t="s">
        <v>32</v>
      </c>
      <c r="K46" s="34" t="s">
        <v>228</v>
      </c>
      <c r="L46" s="34" t="s">
        <v>229</v>
      </c>
      <c r="M46" s="58">
        <v>45026</v>
      </c>
      <c r="N46" s="58">
        <v>45046</v>
      </c>
      <c r="O46" s="58">
        <v>45168</v>
      </c>
      <c r="P46" s="58">
        <v>45229</v>
      </c>
      <c r="Q46" s="60"/>
    </row>
    <row r="47" s="4" customFormat="1" ht="145" customHeight="1" spans="1:17">
      <c r="A47" s="32">
        <v>40</v>
      </c>
      <c r="B47" s="33" t="s">
        <v>25</v>
      </c>
      <c r="C47" s="33" t="s">
        <v>26</v>
      </c>
      <c r="D47" s="34" t="s">
        <v>230</v>
      </c>
      <c r="E47" s="42" t="s">
        <v>231</v>
      </c>
      <c r="F47" s="35" t="s">
        <v>29</v>
      </c>
      <c r="G47" s="36" t="s">
        <v>223</v>
      </c>
      <c r="H47" s="37" t="s">
        <v>232</v>
      </c>
      <c r="I47" s="36">
        <v>15</v>
      </c>
      <c r="J47" s="57" t="s">
        <v>32</v>
      </c>
      <c r="K47" s="43" t="s">
        <v>233</v>
      </c>
      <c r="L47" s="39" t="s">
        <v>234</v>
      </c>
      <c r="M47" s="58">
        <v>45026</v>
      </c>
      <c r="N47" s="58">
        <v>45046</v>
      </c>
      <c r="O47" s="58">
        <v>45168</v>
      </c>
      <c r="P47" s="58">
        <v>45229</v>
      </c>
      <c r="Q47" s="60"/>
    </row>
    <row r="48" s="4" customFormat="1" ht="145" customHeight="1" spans="1:17">
      <c r="A48" s="32">
        <v>41</v>
      </c>
      <c r="B48" s="33" t="s">
        <v>25</v>
      </c>
      <c r="C48" s="33" t="s">
        <v>26</v>
      </c>
      <c r="D48" s="34" t="s">
        <v>235</v>
      </c>
      <c r="E48" s="42" t="s">
        <v>236</v>
      </c>
      <c r="F48" s="35" t="s">
        <v>29</v>
      </c>
      <c r="G48" s="36" t="s">
        <v>223</v>
      </c>
      <c r="H48" s="37" t="s">
        <v>237</v>
      </c>
      <c r="I48" s="36">
        <v>10</v>
      </c>
      <c r="J48" s="57" t="s">
        <v>32</v>
      </c>
      <c r="K48" s="43" t="s">
        <v>238</v>
      </c>
      <c r="L48" s="39" t="s">
        <v>239</v>
      </c>
      <c r="M48" s="58">
        <v>45026</v>
      </c>
      <c r="N48" s="58">
        <v>45046</v>
      </c>
      <c r="O48" s="58">
        <v>45168</v>
      </c>
      <c r="P48" s="58">
        <v>45229</v>
      </c>
      <c r="Q48" s="60"/>
    </row>
    <row r="49" s="4" customFormat="1" ht="145" customHeight="1" spans="1:17">
      <c r="A49" s="32">
        <v>42</v>
      </c>
      <c r="B49" s="33" t="s">
        <v>25</v>
      </c>
      <c r="C49" s="33" t="s">
        <v>26</v>
      </c>
      <c r="D49" s="34" t="s">
        <v>240</v>
      </c>
      <c r="E49" s="42" t="s">
        <v>241</v>
      </c>
      <c r="F49" s="35" t="s">
        <v>29</v>
      </c>
      <c r="G49" s="36" t="s">
        <v>223</v>
      </c>
      <c r="H49" s="37" t="s">
        <v>242</v>
      </c>
      <c r="I49" s="36">
        <v>50</v>
      </c>
      <c r="J49" s="57" t="s">
        <v>32</v>
      </c>
      <c r="K49" s="43" t="s">
        <v>243</v>
      </c>
      <c r="L49" s="39" t="s">
        <v>244</v>
      </c>
      <c r="M49" s="58">
        <v>45026</v>
      </c>
      <c r="N49" s="58">
        <v>45046</v>
      </c>
      <c r="O49" s="58">
        <v>45168</v>
      </c>
      <c r="P49" s="58">
        <v>45229</v>
      </c>
      <c r="Q49" s="60"/>
    </row>
    <row r="50" s="4" customFormat="1" ht="145" customHeight="1" spans="1:17">
      <c r="A50" s="32">
        <v>43</v>
      </c>
      <c r="B50" s="33" t="s">
        <v>25</v>
      </c>
      <c r="C50" s="33" t="s">
        <v>26</v>
      </c>
      <c r="D50" s="34" t="s">
        <v>245</v>
      </c>
      <c r="E50" s="42" t="s">
        <v>246</v>
      </c>
      <c r="F50" s="35" t="s">
        <v>29</v>
      </c>
      <c r="G50" s="36" t="s">
        <v>223</v>
      </c>
      <c r="H50" s="37" t="s">
        <v>247</v>
      </c>
      <c r="I50" s="36">
        <v>20</v>
      </c>
      <c r="J50" s="57" t="s">
        <v>32</v>
      </c>
      <c r="K50" s="43" t="s">
        <v>248</v>
      </c>
      <c r="L50" s="39" t="s">
        <v>249</v>
      </c>
      <c r="M50" s="58">
        <v>45026</v>
      </c>
      <c r="N50" s="58">
        <v>45046</v>
      </c>
      <c r="O50" s="58">
        <v>45168</v>
      </c>
      <c r="P50" s="58">
        <v>45229</v>
      </c>
      <c r="Q50" s="60"/>
    </row>
    <row r="51" s="4" customFormat="1" ht="145" customHeight="1" spans="1:17">
      <c r="A51" s="32">
        <v>44</v>
      </c>
      <c r="B51" s="33" t="s">
        <v>25</v>
      </c>
      <c r="C51" s="33" t="s">
        <v>26</v>
      </c>
      <c r="D51" s="34" t="s">
        <v>250</v>
      </c>
      <c r="E51" s="42" t="s">
        <v>251</v>
      </c>
      <c r="F51" s="35" t="s">
        <v>29</v>
      </c>
      <c r="G51" s="36" t="s">
        <v>223</v>
      </c>
      <c r="H51" s="37" t="s">
        <v>252</v>
      </c>
      <c r="I51" s="36">
        <v>15</v>
      </c>
      <c r="J51" s="57" t="s">
        <v>32</v>
      </c>
      <c r="K51" s="43" t="s">
        <v>253</v>
      </c>
      <c r="L51" s="39" t="s">
        <v>254</v>
      </c>
      <c r="M51" s="58">
        <v>45026</v>
      </c>
      <c r="N51" s="58">
        <v>45046</v>
      </c>
      <c r="O51" s="58">
        <v>45168</v>
      </c>
      <c r="P51" s="58">
        <v>45229</v>
      </c>
      <c r="Q51" s="60"/>
    </row>
    <row r="52" s="4" customFormat="1" ht="145" customHeight="1" spans="1:17">
      <c r="A52" s="32">
        <v>45</v>
      </c>
      <c r="B52" s="33" t="s">
        <v>25</v>
      </c>
      <c r="C52" s="33" t="s">
        <v>26</v>
      </c>
      <c r="D52" s="34" t="s">
        <v>255</v>
      </c>
      <c r="E52" s="42" t="s">
        <v>256</v>
      </c>
      <c r="F52" s="35" t="s">
        <v>29</v>
      </c>
      <c r="G52" s="36" t="s">
        <v>223</v>
      </c>
      <c r="H52" s="37" t="s">
        <v>257</v>
      </c>
      <c r="I52" s="36">
        <v>30</v>
      </c>
      <c r="J52" s="57" t="s">
        <v>32</v>
      </c>
      <c r="K52" s="42" t="s">
        <v>258</v>
      </c>
      <c r="L52" s="39" t="s">
        <v>259</v>
      </c>
      <c r="M52" s="58">
        <v>45026</v>
      </c>
      <c r="N52" s="58">
        <v>45046</v>
      </c>
      <c r="O52" s="58">
        <v>45168</v>
      </c>
      <c r="P52" s="58">
        <v>45229</v>
      </c>
      <c r="Q52" s="60"/>
    </row>
    <row r="53" s="4" customFormat="1" ht="145" customHeight="1" spans="1:17">
      <c r="A53" s="32">
        <v>46</v>
      </c>
      <c r="B53" s="33" t="s">
        <v>25</v>
      </c>
      <c r="C53" s="33" t="s">
        <v>26</v>
      </c>
      <c r="D53" s="34" t="s">
        <v>260</v>
      </c>
      <c r="E53" s="43" t="s">
        <v>261</v>
      </c>
      <c r="F53" s="35" t="s">
        <v>29</v>
      </c>
      <c r="G53" s="36" t="s">
        <v>223</v>
      </c>
      <c r="H53" s="37" t="s">
        <v>262</v>
      </c>
      <c r="I53" s="36">
        <v>120</v>
      </c>
      <c r="J53" s="57" t="s">
        <v>32</v>
      </c>
      <c r="K53" s="42" t="s">
        <v>263</v>
      </c>
      <c r="L53" s="39" t="s">
        <v>264</v>
      </c>
      <c r="M53" s="58">
        <v>45026</v>
      </c>
      <c r="N53" s="58">
        <v>45046</v>
      </c>
      <c r="O53" s="58">
        <v>45168</v>
      </c>
      <c r="P53" s="58">
        <v>45229</v>
      </c>
      <c r="Q53" s="60"/>
    </row>
    <row r="54" s="4" customFormat="1" ht="145" customHeight="1" spans="1:17">
      <c r="A54" s="32">
        <v>47</v>
      </c>
      <c r="B54" s="33" t="s">
        <v>25</v>
      </c>
      <c r="C54" s="33" t="s">
        <v>26</v>
      </c>
      <c r="D54" s="34" t="s">
        <v>265</v>
      </c>
      <c r="E54" s="34" t="s">
        <v>266</v>
      </c>
      <c r="F54" s="35" t="s">
        <v>29</v>
      </c>
      <c r="G54" s="36" t="s">
        <v>267</v>
      </c>
      <c r="H54" s="37" t="s">
        <v>268</v>
      </c>
      <c r="I54" s="36">
        <v>99.75</v>
      </c>
      <c r="J54" s="57" t="s">
        <v>32</v>
      </c>
      <c r="K54" s="34" t="s">
        <v>269</v>
      </c>
      <c r="L54" s="34" t="s">
        <v>270</v>
      </c>
      <c r="M54" s="58">
        <v>45026</v>
      </c>
      <c r="N54" s="58">
        <v>45046</v>
      </c>
      <c r="O54" s="58">
        <v>45168</v>
      </c>
      <c r="P54" s="58">
        <v>45229</v>
      </c>
      <c r="Q54" s="60"/>
    </row>
    <row r="55" s="4" customFormat="1" ht="145" customHeight="1" spans="1:17">
      <c r="A55" s="32">
        <v>48</v>
      </c>
      <c r="B55" s="33" t="s">
        <v>25</v>
      </c>
      <c r="C55" s="33" t="s">
        <v>26</v>
      </c>
      <c r="D55" s="34" t="s">
        <v>271</v>
      </c>
      <c r="E55" s="34" t="s">
        <v>272</v>
      </c>
      <c r="F55" s="35" t="s">
        <v>29</v>
      </c>
      <c r="G55" s="41" t="s">
        <v>267</v>
      </c>
      <c r="H55" s="37" t="s">
        <v>273</v>
      </c>
      <c r="I55" s="36">
        <v>115.5</v>
      </c>
      <c r="J55" s="57" t="s">
        <v>32</v>
      </c>
      <c r="K55" s="34" t="s">
        <v>274</v>
      </c>
      <c r="L55" s="34" t="s">
        <v>275</v>
      </c>
      <c r="M55" s="58">
        <v>45026</v>
      </c>
      <c r="N55" s="58">
        <v>45046</v>
      </c>
      <c r="O55" s="58">
        <v>45168</v>
      </c>
      <c r="P55" s="58">
        <v>45229</v>
      </c>
      <c r="Q55" s="60"/>
    </row>
    <row r="56" s="4" customFormat="1" ht="145" customHeight="1" spans="1:17">
      <c r="A56" s="32">
        <v>49</v>
      </c>
      <c r="B56" s="33" t="s">
        <v>25</v>
      </c>
      <c r="C56" s="33" t="s">
        <v>26</v>
      </c>
      <c r="D56" s="34" t="s">
        <v>276</v>
      </c>
      <c r="E56" s="34" t="s">
        <v>277</v>
      </c>
      <c r="F56" s="35" t="s">
        <v>29</v>
      </c>
      <c r="G56" s="41" t="s">
        <v>267</v>
      </c>
      <c r="H56" s="37" t="s">
        <v>278</v>
      </c>
      <c r="I56" s="36">
        <v>231</v>
      </c>
      <c r="J56" s="57" t="s">
        <v>32</v>
      </c>
      <c r="K56" s="34" t="s">
        <v>279</v>
      </c>
      <c r="L56" s="34" t="s">
        <v>280</v>
      </c>
      <c r="M56" s="58">
        <v>45026</v>
      </c>
      <c r="N56" s="58">
        <v>45046</v>
      </c>
      <c r="O56" s="58">
        <v>45168</v>
      </c>
      <c r="P56" s="58">
        <v>45229</v>
      </c>
      <c r="Q56" s="60"/>
    </row>
    <row r="57" s="4" customFormat="1" ht="145" customHeight="1" spans="1:17">
      <c r="A57" s="32">
        <v>50</v>
      </c>
      <c r="B57" s="33" t="s">
        <v>25</v>
      </c>
      <c r="C57" s="33" t="s">
        <v>26</v>
      </c>
      <c r="D57" s="34" t="s">
        <v>281</v>
      </c>
      <c r="E57" s="33" t="s">
        <v>282</v>
      </c>
      <c r="F57" s="35" t="s">
        <v>29</v>
      </c>
      <c r="G57" s="41" t="s">
        <v>283</v>
      </c>
      <c r="H57" s="37" t="s">
        <v>284</v>
      </c>
      <c r="I57" s="36">
        <v>210</v>
      </c>
      <c r="J57" s="57" t="s">
        <v>32</v>
      </c>
      <c r="K57" s="33" t="s">
        <v>285</v>
      </c>
      <c r="L57" s="34" t="s">
        <v>286</v>
      </c>
      <c r="M57" s="58">
        <v>45026</v>
      </c>
      <c r="N57" s="58">
        <v>45046</v>
      </c>
      <c r="O57" s="58">
        <v>45168</v>
      </c>
      <c r="P57" s="58">
        <v>45229</v>
      </c>
      <c r="Q57" s="60"/>
    </row>
    <row r="58" s="4" customFormat="1" ht="145" customHeight="1" spans="1:17">
      <c r="A58" s="32">
        <v>51</v>
      </c>
      <c r="B58" s="33" t="s">
        <v>25</v>
      </c>
      <c r="C58" s="33" t="s">
        <v>26</v>
      </c>
      <c r="D58" s="34" t="s">
        <v>287</v>
      </c>
      <c r="E58" s="34" t="s">
        <v>288</v>
      </c>
      <c r="F58" s="35" t="s">
        <v>29</v>
      </c>
      <c r="G58" s="41" t="s">
        <v>283</v>
      </c>
      <c r="H58" s="37" t="s">
        <v>289</v>
      </c>
      <c r="I58" s="36">
        <v>390</v>
      </c>
      <c r="J58" s="57" t="s">
        <v>32</v>
      </c>
      <c r="K58" s="34" t="s">
        <v>290</v>
      </c>
      <c r="L58" s="34" t="s">
        <v>291</v>
      </c>
      <c r="M58" s="58">
        <v>45026</v>
      </c>
      <c r="N58" s="58">
        <v>45046</v>
      </c>
      <c r="O58" s="58">
        <v>45168</v>
      </c>
      <c r="P58" s="58">
        <v>45229</v>
      </c>
      <c r="Q58" s="60"/>
    </row>
    <row r="59" s="4" customFormat="1" ht="145" customHeight="1" spans="1:17">
      <c r="A59" s="32">
        <v>52</v>
      </c>
      <c r="B59" s="33" t="s">
        <v>25</v>
      </c>
      <c r="C59" s="33" t="s">
        <v>26</v>
      </c>
      <c r="D59" s="34" t="s">
        <v>292</v>
      </c>
      <c r="E59" s="34" t="s">
        <v>293</v>
      </c>
      <c r="F59" s="35" t="s">
        <v>29</v>
      </c>
      <c r="G59" s="41" t="s">
        <v>283</v>
      </c>
      <c r="H59" s="37" t="s">
        <v>294</v>
      </c>
      <c r="I59" s="36">
        <v>63.45</v>
      </c>
      <c r="J59" s="57" t="s">
        <v>32</v>
      </c>
      <c r="K59" s="34" t="s">
        <v>295</v>
      </c>
      <c r="L59" s="34" t="s">
        <v>296</v>
      </c>
      <c r="M59" s="58">
        <v>45026</v>
      </c>
      <c r="N59" s="58">
        <v>45046</v>
      </c>
      <c r="O59" s="58">
        <v>45168</v>
      </c>
      <c r="P59" s="58">
        <v>45229</v>
      </c>
      <c r="Q59" s="60"/>
    </row>
    <row r="60" s="4" customFormat="1" ht="145" customHeight="1" spans="1:17">
      <c r="A60" s="32">
        <v>53</v>
      </c>
      <c r="B60" s="33" t="s">
        <v>25</v>
      </c>
      <c r="C60" s="33" t="s">
        <v>26</v>
      </c>
      <c r="D60" s="34" t="s">
        <v>297</v>
      </c>
      <c r="E60" s="34" t="s">
        <v>298</v>
      </c>
      <c r="F60" s="35" t="s">
        <v>29</v>
      </c>
      <c r="G60" s="41" t="s">
        <v>283</v>
      </c>
      <c r="H60" s="37" t="s">
        <v>299</v>
      </c>
      <c r="I60" s="36">
        <v>210</v>
      </c>
      <c r="J60" s="57" t="s">
        <v>32</v>
      </c>
      <c r="K60" s="34" t="s">
        <v>300</v>
      </c>
      <c r="L60" s="34" t="s">
        <v>301</v>
      </c>
      <c r="M60" s="58">
        <v>45026</v>
      </c>
      <c r="N60" s="58">
        <v>45046</v>
      </c>
      <c r="O60" s="58">
        <v>45168</v>
      </c>
      <c r="P60" s="58">
        <v>45229</v>
      </c>
      <c r="Q60" s="60"/>
    </row>
    <row r="61" s="4" customFormat="1" ht="145" customHeight="1" spans="1:17">
      <c r="A61" s="32">
        <v>54</v>
      </c>
      <c r="B61" s="33" t="s">
        <v>25</v>
      </c>
      <c r="C61" s="33" t="s">
        <v>26</v>
      </c>
      <c r="D61" s="34" t="s">
        <v>302</v>
      </c>
      <c r="E61" s="34" t="s">
        <v>303</v>
      </c>
      <c r="F61" s="35" t="s">
        <v>29</v>
      </c>
      <c r="G61" s="41" t="s">
        <v>283</v>
      </c>
      <c r="H61" s="37" t="s">
        <v>304</v>
      </c>
      <c r="I61" s="36">
        <v>419.9535</v>
      </c>
      <c r="J61" s="57" t="s">
        <v>32</v>
      </c>
      <c r="K61" s="34" t="s">
        <v>305</v>
      </c>
      <c r="L61" s="34" t="s">
        <v>306</v>
      </c>
      <c r="M61" s="58">
        <v>45026</v>
      </c>
      <c r="N61" s="58">
        <v>45046</v>
      </c>
      <c r="O61" s="58">
        <v>45168</v>
      </c>
      <c r="P61" s="58">
        <v>45229</v>
      </c>
      <c r="Q61" s="60"/>
    </row>
    <row r="62" s="4" customFormat="1" ht="145" customHeight="1" spans="1:17">
      <c r="A62" s="32">
        <v>55</v>
      </c>
      <c r="B62" s="33" t="s">
        <v>25</v>
      </c>
      <c r="C62" s="33" t="s">
        <v>26</v>
      </c>
      <c r="D62" s="34" t="s">
        <v>307</v>
      </c>
      <c r="E62" s="34" t="s">
        <v>308</v>
      </c>
      <c r="F62" s="35" t="s">
        <v>29</v>
      </c>
      <c r="G62" s="41" t="s">
        <v>309</v>
      </c>
      <c r="H62" s="37" t="s">
        <v>310</v>
      </c>
      <c r="I62" s="36">
        <v>94.5</v>
      </c>
      <c r="J62" s="57" t="s">
        <v>32</v>
      </c>
      <c r="K62" s="34" t="s">
        <v>311</v>
      </c>
      <c r="L62" s="34" t="s">
        <v>312</v>
      </c>
      <c r="M62" s="58">
        <v>45026</v>
      </c>
      <c r="N62" s="58">
        <v>45046</v>
      </c>
      <c r="O62" s="58">
        <v>45168</v>
      </c>
      <c r="P62" s="58">
        <v>45229</v>
      </c>
      <c r="Q62" s="60"/>
    </row>
    <row r="63" s="4" customFormat="1" ht="145" customHeight="1" spans="1:17">
      <c r="A63" s="32">
        <v>56</v>
      </c>
      <c r="B63" s="33" t="s">
        <v>25</v>
      </c>
      <c r="C63" s="33" t="s">
        <v>26</v>
      </c>
      <c r="D63" s="34" t="s">
        <v>307</v>
      </c>
      <c r="E63" s="34" t="s">
        <v>313</v>
      </c>
      <c r="F63" s="35" t="s">
        <v>29</v>
      </c>
      <c r="G63" s="36" t="s">
        <v>309</v>
      </c>
      <c r="H63" s="37" t="s">
        <v>310</v>
      </c>
      <c r="I63" s="36">
        <v>66.24</v>
      </c>
      <c r="J63" s="57" t="s">
        <v>32</v>
      </c>
      <c r="K63" s="34" t="s">
        <v>314</v>
      </c>
      <c r="L63" s="34" t="s">
        <v>315</v>
      </c>
      <c r="M63" s="58">
        <v>45026</v>
      </c>
      <c r="N63" s="58">
        <v>45046</v>
      </c>
      <c r="O63" s="58">
        <v>45168</v>
      </c>
      <c r="P63" s="58">
        <v>45229</v>
      </c>
      <c r="Q63" s="60"/>
    </row>
    <row r="64" s="4" customFormat="1" ht="145" customHeight="1" spans="1:17">
      <c r="A64" s="32">
        <v>57</v>
      </c>
      <c r="B64" s="33" t="s">
        <v>25</v>
      </c>
      <c r="C64" s="33" t="s">
        <v>26</v>
      </c>
      <c r="D64" s="34" t="s">
        <v>316</v>
      </c>
      <c r="E64" s="34" t="s">
        <v>317</v>
      </c>
      <c r="F64" s="35" t="s">
        <v>29</v>
      </c>
      <c r="G64" s="36" t="s">
        <v>309</v>
      </c>
      <c r="H64" s="37" t="s">
        <v>318</v>
      </c>
      <c r="I64" s="36">
        <v>126</v>
      </c>
      <c r="J64" s="57" t="s">
        <v>32</v>
      </c>
      <c r="K64" s="34" t="s">
        <v>319</v>
      </c>
      <c r="L64" s="34" t="s">
        <v>320</v>
      </c>
      <c r="M64" s="58">
        <v>45026</v>
      </c>
      <c r="N64" s="58">
        <v>45046</v>
      </c>
      <c r="O64" s="58">
        <v>45168</v>
      </c>
      <c r="P64" s="58">
        <v>45229</v>
      </c>
      <c r="Q64" s="60"/>
    </row>
    <row r="65" s="4" customFormat="1" ht="145" customHeight="1" spans="1:17">
      <c r="A65" s="32">
        <v>58</v>
      </c>
      <c r="B65" s="33" t="s">
        <v>25</v>
      </c>
      <c r="C65" s="33" t="s">
        <v>26</v>
      </c>
      <c r="D65" s="39" t="s">
        <v>321</v>
      </c>
      <c r="E65" s="39" t="s">
        <v>322</v>
      </c>
      <c r="F65" s="35" t="s">
        <v>29</v>
      </c>
      <c r="G65" s="36" t="s">
        <v>323</v>
      </c>
      <c r="H65" s="37" t="s">
        <v>324</v>
      </c>
      <c r="I65" s="36">
        <v>61.62</v>
      </c>
      <c r="J65" s="57" t="s">
        <v>32</v>
      </c>
      <c r="K65" s="34" t="s">
        <v>325</v>
      </c>
      <c r="L65" s="34" t="s">
        <v>326</v>
      </c>
      <c r="M65" s="58">
        <v>45026</v>
      </c>
      <c r="N65" s="58">
        <v>45046</v>
      </c>
      <c r="O65" s="58">
        <v>45168</v>
      </c>
      <c r="P65" s="58">
        <v>45229</v>
      </c>
      <c r="Q65" s="60"/>
    </row>
    <row r="66" s="4" customFormat="1" ht="160" customHeight="1" spans="1:17">
      <c r="A66" s="32">
        <v>59</v>
      </c>
      <c r="B66" s="33" t="s">
        <v>25</v>
      </c>
      <c r="C66" s="33" t="s">
        <v>26</v>
      </c>
      <c r="D66" s="39" t="s">
        <v>327</v>
      </c>
      <c r="E66" s="39" t="s">
        <v>328</v>
      </c>
      <c r="F66" s="35" t="s">
        <v>29</v>
      </c>
      <c r="G66" s="36" t="s">
        <v>323</v>
      </c>
      <c r="H66" s="37" t="s">
        <v>329</v>
      </c>
      <c r="I66" s="36">
        <v>74.93</v>
      </c>
      <c r="J66" s="57" t="s">
        <v>32</v>
      </c>
      <c r="K66" s="34" t="s">
        <v>330</v>
      </c>
      <c r="L66" s="34" t="s">
        <v>331</v>
      </c>
      <c r="M66" s="58">
        <v>45026</v>
      </c>
      <c r="N66" s="58">
        <v>45046</v>
      </c>
      <c r="O66" s="58">
        <v>45168</v>
      </c>
      <c r="P66" s="58">
        <v>45229</v>
      </c>
      <c r="Q66" s="60"/>
    </row>
    <row r="67" s="4" customFormat="1" ht="160" customHeight="1" spans="1:17">
      <c r="A67" s="32">
        <v>60</v>
      </c>
      <c r="B67" s="33" t="s">
        <v>25</v>
      </c>
      <c r="C67" s="33" t="s">
        <v>26</v>
      </c>
      <c r="D67" s="39" t="s">
        <v>332</v>
      </c>
      <c r="E67" s="39" t="s">
        <v>333</v>
      </c>
      <c r="F67" s="35" t="s">
        <v>29</v>
      </c>
      <c r="G67" s="41" t="s">
        <v>323</v>
      </c>
      <c r="H67" s="37" t="s">
        <v>334</v>
      </c>
      <c r="I67" s="36">
        <v>37.83</v>
      </c>
      <c r="J67" s="57" t="s">
        <v>32</v>
      </c>
      <c r="K67" s="34" t="s">
        <v>335</v>
      </c>
      <c r="L67" s="34" t="s">
        <v>336</v>
      </c>
      <c r="M67" s="58">
        <v>45026</v>
      </c>
      <c r="N67" s="58">
        <v>45046</v>
      </c>
      <c r="O67" s="58">
        <v>45168</v>
      </c>
      <c r="P67" s="58">
        <v>45229</v>
      </c>
      <c r="Q67" s="60"/>
    </row>
    <row r="68" s="4" customFormat="1" ht="160" customHeight="1" spans="1:17">
      <c r="A68" s="32">
        <v>61</v>
      </c>
      <c r="B68" s="33" t="s">
        <v>25</v>
      </c>
      <c r="C68" s="33" t="s">
        <v>26</v>
      </c>
      <c r="D68" s="39" t="s">
        <v>337</v>
      </c>
      <c r="E68" s="39" t="s">
        <v>338</v>
      </c>
      <c r="F68" s="35" t="s">
        <v>29</v>
      </c>
      <c r="G68" s="41" t="s">
        <v>323</v>
      </c>
      <c r="H68" s="37" t="s">
        <v>339</v>
      </c>
      <c r="I68" s="36">
        <v>64.77</v>
      </c>
      <c r="J68" s="57" t="s">
        <v>32</v>
      </c>
      <c r="K68" s="34" t="s">
        <v>340</v>
      </c>
      <c r="L68" s="34" t="s">
        <v>341</v>
      </c>
      <c r="M68" s="58">
        <v>45026</v>
      </c>
      <c r="N68" s="58">
        <v>45046</v>
      </c>
      <c r="O68" s="58">
        <v>45168</v>
      </c>
      <c r="P68" s="58">
        <v>45229</v>
      </c>
      <c r="Q68" s="60"/>
    </row>
    <row r="69" s="4" customFormat="1" ht="160" customHeight="1" spans="1:17">
      <c r="A69" s="32">
        <v>62</v>
      </c>
      <c r="B69" s="33" t="s">
        <v>25</v>
      </c>
      <c r="C69" s="33" t="s">
        <v>26</v>
      </c>
      <c r="D69" s="39" t="s">
        <v>342</v>
      </c>
      <c r="E69" s="39" t="s">
        <v>343</v>
      </c>
      <c r="F69" s="35" t="s">
        <v>29</v>
      </c>
      <c r="G69" s="36" t="s">
        <v>323</v>
      </c>
      <c r="H69" s="37" t="s">
        <v>344</v>
      </c>
      <c r="I69" s="36">
        <v>41.97</v>
      </c>
      <c r="J69" s="57" t="s">
        <v>32</v>
      </c>
      <c r="K69" s="34" t="s">
        <v>345</v>
      </c>
      <c r="L69" s="34" t="s">
        <v>346</v>
      </c>
      <c r="M69" s="58">
        <v>45026</v>
      </c>
      <c r="N69" s="58">
        <v>45046</v>
      </c>
      <c r="O69" s="58">
        <v>45168</v>
      </c>
      <c r="P69" s="58">
        <v>45229</v>
      </c>
      <c r="Q69" s="60"/>
    </row>
    <row r="70" s="4" customFormat="1" ht="160" customHeight="1" spans="1:17">
      <c r="A70" s="32">
        <v>63</v>
      </c>
      <c r="B70" s="33" t="s">
        <v>25</v>
      </c>
      <c r="C70" s="33" t="s">
        <v>26</v>
      </c>
      <c r="D70" s="39" t="s">
        <v>347</v>
      </c>
      <c r="E70" s="39" t="s">
        <v>348</v>
      </c>
      <c r="F70" s="35" t="s">
        <v>29</v>
      </c>
      <c r="G70" s="61" t="s">
        <v>323</v>
      </c>
      <c r="H70" s="62" t="s">
        <v>349</v>
      </c>
      <c r="I70" s="36">
        <v>87.87</v>
      </c>
      <c r="J70" s="57" t="s">
        <v>32</v>
      </c>
      <c r="K70" s="34" t="s">
        <v>350</v>
      </c>
      <c r="L70" s="34" t="s">
        <v>351</v>
      </c>
      <c r="M70" s="58">
        <v>45026</v>
      </c>
      <c r="N70" s="58">
        <v>45046</v>
      </c>
      <c r="O70" s="58">
        <v>45168</v>
      </c>
      <c r="P70" s="58">
        <v>45229</v>
      </c>
      <c r="Q70" s="60"/>
    </row>
    <row r="71" s="4" customFormat="1" ht="160" customHeight="1" spans="1:17">
      <c r="A71" s="32">
        <v>64</v>
      </c>
      <c r="B71" s="33" t="s">
        <v>25</v>
      </c>
      <c r="C71" s="33" t="s">
        <v>26</v>
      </c>
      <c r="D71" s="39" t="s">
        <v>352</v>
      </c>
      <c r="E71" s="39" t="s">
        <v>353</v>
      </c>
      <c r="F71" s="35" t="s">
        <v>29</v>
      </c>
      <c r="G71" s="61" t="s">
        <v>323</v>
      </c>
      <c r="H71" s="62" t="s">
        <v>354</v>
      </c>
      <c r="I71" s="36">
        <v>36.94</v>
      </c>
      <c r="J71" s="57" t="s">
        <v>32</v>
      </c>
      <c r="K71" s="34" t="s">
        <v>355</v>
      </c>
      <c r="L71" s="34" t="s">
        <v>356</v>
      </c>
      <c r="M71" s="58">
        <v>45026</v>
      </c>
      <c r="N71" s="58">
        <v>45046</v>
      </c>
      <c r="O71" s="58">
        <v>45168</v>
      </c>
      <c r="P71" s="58">
        <v>45229</v>
      </c>
      <c r="Q71" s="60"/>
    </row>
    <row r="72" s="4" customFormat="1" ht="160" customHeight="1" spans="1:17">
      <c r="A72" s="32">
        <v>65</v>
      </c>
      <c r="B72" s="33" t="s">
        <v>25</v>
      </c>
      <c r="C72" s="33" t="s">
        <v>26</v>
      </c>
      <c r="D72" s="39" t="s">
        <v>357</v>
      </c>
      <c r="E72" s="39" t="s">
        <v>358</v>
      </c>
      <c r="F72" s="35" t="s">
        <v>29</v>
      </c>
      <c r="G72" s="61" t="s">
        <v>323</v>
      </c>
      <c r="H72" s="62" t="s">
        <v>359</v>
      </c>
      <c r="I72" s="36">
        <v>4.9</v>
      </c>
      <c r="J72" s="57" t="s">
        <v>32</v>
      </c>
      <c r="K72" s="34" t="s">
        <v>360</v>
      </c>
      <c r="L72" s="34" t="s">
        <v>361</v>
      </c>
      <c r="M72" s="58">
        <v>45026</v>
      </c>
      <c r="N72" s="58">
        <v>45046</v>
      </c>
      <c r="O72" s="58">
        <v>45168</v>
      </c>
      <c r="P72" s="58">
        <v>45229</v>
      </c>
      <c r="Q72" s="60"/>
    </row>
    <row r="73" s="4" customFormat="1" ht="160" customHeight="1" spans="1:17">
      <c r="A73" s="32">
        <v>66</v>
      </c>
      <c r="B73" s="33" t="s">
        <v>25</v>
      </c>
      <c r="C73" s="33" t="s">
        <v>26</v>
      </c>
      <c r="D73" s="39" t="s">
        <v>362</v>
      </c>
      <c r="E73" s="39" t="s">
        <v>363</v>
      </c>
      <c r="F73" s="35" t="s">
        <v>29</v>
      </c>
      <c r="G73" s="61" t="s">
        <v>323</v>
      </c>
      <c r="H73" s="62" t="s">
        <v>364</v>
      </c>
      <c r="I73" s="36">
        <v>29</v>
      </c>
      <c r="J73" s="57" t="s">
        <v>32</v>
      </c>
      <c r="K73" s="34" t="s">
        <v>365</v>
      </c>
      <c r="L73" s="34" t="s">
        <v>366</v>
      </c>
      <c r="M73" s="58">
        <v>45026</v>
      </c>
      <c r="N73" s="58">
        <v>45046</v>
      </c>
      <c r="O73" s="58">
        <v>45168</v>
      </c>
      <c r="P73" s="58">
        <v>45229</v>
      </c>
      <c r="Q73" s="60"/>
    </row>
    <row r="74" s="4" customFormat="1" ht="160" customHeight="1" spans="1:17">
      <c r="A74" s="32">
        <v>67</v>
      </c>
      <c r="B74" s="33" t="s">
        <v>25</v>
      </c>
      <c r="C74" s="33" t="s">
        <v>26</v>
      </c>
      <c r="D74" s="39" t="s">
        <v>367</v>
      </c>
      <c r="E74" s="39" t="s">
        <v>368</v>
      </c>
      <c r="F74" s="35" t="s">
        <v>29</v>
      </c>
      <c r="G74" s="61" t="s">
        <v>323</v>
      </c>
      <c r="H74" s="62" t="s">
        <v>369</v>
      </c>
      <c r="I74" s="36">
        <v>146.72</v>
      </c>
      <c r="J74" s="57" t="s">
        <v>32</v>
      </c>
      <c r="K74" s="34" t="s">
        <v>370</v>
      </c>
      <c r="L74" s="34" t="s">
        <v>371</v>
      </c>
      <c r="M74" s="58">
        <v>45026</v>
      </c>
      <c r="N74" s="58">
        <v>45046</v>
      </c>
      <c r="O74" s="58">
        <v>45168</v>
      </c>
      <c r="P74" s="58">
        <v>45229</v>
      </c>
      <c r="Q74" s="60"/>
    </row>
    <row r="75" s="4" customFormat="1" ht="160" customHeight="1" spans="1:17">
      <c r="A75" s="32">
        <v>68</v>
      </c>
      <c r="B75" s="33" t="s">
        <v>25</v>
      </c>
      <c r="C75" s="33" t="s">
        <v>26</v>
      </c>
      <c r="D75" s="39" t="s">
        <v>372</v>
      </c>
      <c r="E75" s="39" t="s">
        <v>373</v>
      </c>
      <c r="F75" s="35" t="s">
        <v>29</v>
      </c>
      <c r="G75" s="61" t="s">
        <v>323</v>
      </c>
      <c r="H75" s="62" t="s">
        <v>374</v>
      </c>
      <c r="I75" s="36">
        <v>104.8</v>
      </c>
      <c r="J75" s="57" t="s">
        <v>32</v>
      </c>
      <c r="K75" s="34" t="s">
        <v>375</v>
      </c>
      <c r="L75" s="34" t="s">
        <v>376</v>
      </c>
      <c r="M75" s="58">
        <v>45026</v>
      </c>
      <c r="N75" s="58">
        <v>45046</v>
      </c>
      <c r="O75" s="58">
        <v>45168</v>
      </c>
      <c r="P75" s="58">
        <v>45229</v>
      </c>
      <c r="Q75" s="60"/>
    </row>
    <row r="76" s="4" customFormat="1" ht="160" customHeight="1" spans="1:17">
      <c r="A76" s="32">
        <v>69</v>
      </c>
      <c r="B76" s="33" t="s">
        <v>25</v>
      </c>
      <c r="C76" s="33" t="s">
        <v>26</v>
      </c>
      <c r="D76" s="39" t="s">
        <v>372</v>
      </c>
      <c r="E76" s="39" t="s">
        <v>377</v>
      </c>
      <c r="F76" s="35" t="s">
        <v>29</v>
      </c>
      <c r="G76" s="61" t="s">
        <v>323</v>
      </c>
      <c r="H76" s="62" t="s">
        <v>374</v>
      </c>
      <c r="I76" s="36">
        <v>78.6</v>
      </c>
      <c r="J76" s="57" t="s">
        <v>32</v>
      </c>
      <c r="K76" s="34" t="s">
        <v>378</v>
      </c>
      <c r="L76" s="34" t="s">
        <v>379</v>
      </c>
      <c r="M76" s="58">
        <v>45026</v>
      </c>
      <c r="N76" s="58">
        <v>45046</v>
      </c>
      <c r="O76" s="58">
        <v>45168</v>
      </c>
      <c r="P76" s="58">
        <v>45229</v>
      </c>
      <c r="Q76" s="60"/>
    </row>
    <row r="77" s="4" customFormat="1" ht="160" customHeight="1" spans="1:17">
      <c r="A77" s="32">
        <v>70</v>
      </c>
      <c r="B77" s="33" t="s">
        <v>25</v>
      </c>
      <c r="C77" s="33" t="s">
        <v>26</v>
      </c>
      <c r="D77" s="39" t="s">
        <v>380</v>
      </c>
      <c r="E77" s="39" t="s">
        <v>381</v>
      </c>
      <c r="F77" s="35" t="s">
        <v>29</v>
      </c>
      <c r="G77" s="61" t="s">
        <v>323</v>
      </c>
      <c r="H77" s="62" t="s">
        <v>382</v>
      </c>
      <c r="I77" s="36">
        <v>60.52</v>
      </c>
      <c r="J77" s="57" t="s">
        <v>32</v>
      </c>
      <c r="K77" s="34" t="s">
        <v>383</v>
      </c>
      <c r="L77" s="34" t="s">
        <v>384</v>
      </c>
      <c r="M77" s="58">
        <v>45026</v>
      </c>
      <c r="N77" s="58">
        <v>45046</v>
      </c>
      <c r="O77" s="58">
        <v>45168</v>
      </c>
      <c r="P77" s="58">
        <v>45229</v>
      </c>
      <c r="Q77" s="60"/>
    </row>
    <row r="78" s="5" customFormat="1" ht="52" customHeight="1" spans="1:17">
      <c r="A78" s="63" t="s">
        <v>385</v>
      </c>
      <c r="B78" s="63"/>
      <c r="C78" s="63"/>
      <c r="D78" s="63"/>
      <c r="E78" s="63"/>
      <c r="F78" s="64"/>
      <c r="G78" s="64"/>
      <c r="H78" s="64"/>
      <c r="I78" s="80">
        <f>SUM(I79:I128)</f>
        <v>19669.375</v>
      </c>
      <c r="J78" s="64"/>
      <c r="L78" s="64"/>
      <c r="M78" s="64"/>
      <c r="N78" s="64"/>
      <c r="O78" s="64"/>
      <c r="P78" s="64"/>
      <c r="Q78" s="64"/>
    </row>
    <row r="79" s="4" customFormat="1" ht="294" customHeight="1" spans="1:17">
      <c r="A79" s="65">
        <v>1</v>
      </c>
      <c r="B79" s="60" t="s">
        <v>386</v>
      </c>
      <c r="C79" s="66" t="s">
        <v>387</v>
      </c>
      <c r="D79" s="67" t="s">
        <v>388</v>
      </c>
      <c r="E79" s="68" t="s">
        <v>389</v>
      </c>
      <c r="F79" s="60"/>
      <c r="G79" s="69" t="s">
        <v>48</v>
      </c>
      <c r="H79" s="60" t="s">
        <v>390</v>
      </c>
      <c r="I79" s="81">
        <v>246</v>
      </c>
      <c r="J79" s="76" t="s">
        <v>32</v>
      </c>
      <c r="K79" s="70" t="s">
        <v>391</v>
      </c>
      <c r="L79" s="70" t="s">
        <v>392</v>
      </c>
      <c r="M79" s="82">
        <v>45148</v>
      </c>
      <c r="N79" s="82">
        <v>45168</v>
      </c>
      <c r="O79" s="82">
        <v>45229</v>
      </c>
      <c r="P79" s="82">
        <v>45260</v>
      </c>
      <c r="Q79" s="60"/>
    </row>
    <row r="80" s="4" customFormat="1" ht="285" customHeight="1" spans="1:17">
      <c r="A80" s="65">
        <v>2</v>
      </c>
      <c r="B80" s="60" t="s">
        <v>386</v>
      </c>
      <c r="C80" s="66" t="s">
        <v>387</v>
      </c>
      <c r="D80" s="67" t="s">
        <v>393</v>
      </c>
      <c r="E80" s="68" t="s">
        <v>394</v>
      </c>
      <c r="F80" s="60"/>
      <c r="G80" s="69" t="s">
        <v>48</v>
      </c>
      <c r="H80" s="69" t="s">
        <v>395</v>
      </c>
      <c r="I80" s="81">
        <v>177.87</v>
      </c>
      <c r="J80" s="76" t="s">
        <v>32</v>
      </c>
      <c r="K80" s="70" t="s">
        <v>396</v>
      </c>
      <c r="L80" s="70" t="s">
        <v>392</v>
      </c>
      <c r="M80" s="82">
        <v>45148</v>
      </c>
      <c r="N80" s="82">
        <v>45168</v>
      </c>
      <c r="O80" s="82">
        <v>45229</v>
      </c>
      <c r="P80" s="82">
        <v>45260</v>
      </c>
      <c r="Q80" s="60"/>
    </row>
    <row r="81" s="4" customFormat="1" ht="299" customHeight="1" spans="1:17">
      <c r="A81" s="65">
        <v>3</v>
      </c>
      <c r="B81" s="60" t="s">
        <v>386</v>
      </c>
      <c r="C81" s="66" t="s">
        <v>387</v>
      </c>
      <c r="D81" s="67" t="s">
        <v>397</v>
      </c>
      <c r="E81" s="68" t="s">
        <v>398</v>
      </c>
      <c r="F81" s="60"/>
      <c r="G81" s="69" t="s">
        <v>48</v>
      </c>
      <c r="H81" s="69" t="s">
        <v>399</v>
      </c>
      <c r="I81" s="81">
        <v>190.8</v>
      </c>
      <c r="J81" s="76" t="s">
        <v>32</v>
      </c>
      <c r="K81" s="70" t="s">
        <v>400</v>
      </c>
      <c r="L81" s="70" t="s">
        <v>392</v>
      </c>
      <c r="M81" s="82">
        <v>45148</v>
      </c>
      <c r="N81" s="82">
        <v>45168</v>
      </c>
      <c r="O81" s="82">
        <v>45229</v>
      </c>
      <c r="P81" s="82">
        <v>45260</v>
      </c>
      <c r="Q81" s="60"/>
    </row>
    <row r="82" s="4" customFormat="1" ht="270" customHeight="1" spans="1:17">
      <c r="A82" s="65">
        <v>4</v>
      </c>
      <c r="B82" s="60" t="s">
        <v>386</v>
      </c>
      <c r="C82" s="66" t="s">
        <v>387</v>
      </c>
      <c r="D82" s="70" t="s">
        <v>401</v>
      </c>
      <c r="E82" s="70" t="s">
        <v>402</v>
      </c>
      <c r="F82" s="60"/>
      <c r="G82" s="71" t="s">
        <v>69</v>
      </c>
      <c r="H82" s="60" t="s">
        <v>75</v>
      </c>
      <c r="I82" s="81">
        <v>137.93</v>
      </c>
      <c r="J82" s="76" t="s">
        <v>32</v>
      </c>
      <c r="K82" s="70" t="s">
        <v>403</v>
      </c>
      <c r="L82" s="70" t="s">
        <v>404</v>
      </c>
      <c r="M82" s="82">
        <v>45148</v>
      </c>
      <c r="N82" s="82">
        <v>45168</v>
      </c>
      <c r="O82" s="82">
        <v>45229</v>
      </c>
      <c r="P82" s="82">
        <v>45260</v>
      </c>
      <c r="Q82" s="60"/>
    </row>
    <row r="83" s="4" customFormat="1" ht="270" customHeight="1" spans="1:17">
      <c r="A83" s="65">
        <v>5</v>
      </c>
      <c r="B83" s="60" t="s">
        <v>386</v>
      </c>
      <c r="C83" s="66" t="s">
        <v>387</v>
      </c>
      <c r="D83" s="68" t="s">
        <v>405</v>
      </c>
      <c r="E83" s="68" t="s">
        <v>406</v>
      </c>
      <c r="F83" s="60"/>
      <c r="G83" s="72" t="s">
        <v>90</v>
      </c>
      <c r="H83" s="60" t="s">
        <v>407</v>
      </c>
      <c r="I83" s="83">
        <v>90</v>
      </c>
      <c r="J83" s="76" t="s">
        <v>32</v>
      </c>
      <c r="K83" s="68" t="s">
        <v>408</v>
      </c>
      <c r="L83" s="68" t="s">
        <v>409</v>
      </c>
      <c r="M83" s="82">
        <v>45148</v>
      </c>
      <c r="N83" s="82">
        <v>45168</v>
      </c>
      <c r="O83" s="82">
        <v>45229</v>
      </c>
      <c r="P83" s="82">
        <v>45260</v>
      </c>
      <c r="Q83" s="60"/>
    </row>
    <row r="84" s="4" customFormat="1" ht="270" customHeight="1" spans="1:17">
      <c r="A84" s="65">
        <v>6</v>
      </c>
      <c r="B84" s="60" t="s">
        <v>386</v>
      </c>
      <c r="C84" s="66" t="s">
        <v>387</v>
      </c>
      <c r="D84" s="70" t="s">
        <v>410</v>
      </c>
      <c r="E84" s="70" t="s">
        <v>411</v>
      </c>
      <c r="F84" s="60"/>
      <c r="G84" s="72" t="s">
        <v>90</v>
      </c>
      <c r="H84" s="73" t="s">
        <v>91</v>
      </c>
      <c r="I84" s="81">
        <v>216</v>
      </c>
      <c r="J84" s="76" t="s">
        <v>32</v>
      </c>
      <c r="K84" s="68" t="s">
        <v>412</v>
      </c>
      <c r="L84" s="68" t="s">
        <v>409</v>
      </c>
      <c r="M84" s="82">
        <v>45148</v>
      </c>
      <c r="N84" s="82">
        <v>45168</v>
      </c>
      <c r="O84" s="82">
        <v>45229</v>
      </c>
      <c r="P84" s="82">
        <v>45260</v>
      </c>
      <c r="Q84" s="60"/>
    </row>
    <row r="85" s="4" customFormat="1" ht="270" customHeight="1" spans="1:17">
      <c r="A85" s="65">
        <v>7</v>
      </c>
      <c r="B85" s="60" t="s">
        <v>386</v>
      </c>
      <c r="C85" s="66" t="s">
        <v>387</v>
      </c>
      <c r="D85" s="70" t="s">
        <v>413</v>
      </c>
      <c r="E85" s="70" t="s">
        <v>414</v>
      </c>
      <c r="F85" s="60"/>
      <c r="G85" s="71" t="s">
        <v>90</v>
      </c>
      <c r="H85" s="73" t="s">
        <v>96</v>
      </c>
      <c r="I85" s="71">
        <v>16.8</v>
      </c>
      <c r="J85" s="76" t="s">
        <v>32</v>
      </c>
      <c r="K85" s="68" t="s">
        <v>415</v>
      </c>
      <c r="L85" s="68" t="s">
        <v>416</v>
      </c>
      <c r="M85" s="82">
        <v>45148</v>
      </c>
      <c r="N85" s="82">
        <v>45168</v>
      </c>
      <c r="O85" s="82">
        <v>45229</v>
      </c>
      <c r="P85" s="82">
        <v>45260</v>
      </c>
      <c r="Q85" s="60"/>
    </row>
    <row r="86" s="4" customFormat="1" ht="270" customHeight="1" spans="1:17">
      <c r="A86" s="65">
        <v>8</v>
      </c>
      <c r="B86" s="60" t="s">
        <v>386</v>
      </c>
      <c r="C86" s="66" t="s">
        <v>387</v>
      </c>
      <c r="D86" s="70" t="s">
        <v>417</v>
      </c>
      <c r="E86" s="70" t="s">
        <v>418</v>
      </c>
      <c r="F86" s="60"/>
      <c r="G86" s="71" t="s">
        <v>90</v>
      </c>
      <c r="H86" s="60" t="s">
        <v>419</v>
      </c>
      <c r="I86" s="71">
        <v>81</v>
      </c>
      <c r="J86" s="76" t="s">
        <v>32</v>
      </c>
      <c r="K86" s="68" t="s">
        <v>420</v>
      </c>
      <c r="L86" s="68" t="s">
        <v>421</v>
      </c>
      <c r="M86" s="82">
        <v>45148</v>
      </c>
      <c r="N86" s="82">
        <v>45168</v>
      </c>
      <c r="O86" s="82">
        <v>45229</v>
      </c>
      <c r="P86" s="82">
        <v>45260</v>
      </c>
      <c r="Q86" s="60"/>
    </row>
    <row r="87" s="4" customFormat="1" ht="270" customHeight="1" spans="1:17">
      <c r="A87" s="65">
        <v>9</v>
      </c>
      <c r="B87" s="60" t="s">
        <v>386</v>
      </c>
      <c r="C87" s="66" t="s">
        <v>387</v>
      </c>
      <c r="D87" s="70" t="s">
        <v>422</v>
      </c>
      <c r="E87" s="70" t="s">
        <v>423</v>
      </c>
      <c r="F87" s="60"/>
      <c r="G87" s="71" t="s">
        <v>90</v>
      </c>
      <c r="H87" s="60" t="s">
        <v>424</v>
      </c>
      <c r="I87" s="71">
        <v>45</v>
      </c>
      <c r="J87" s="76" t="s">
        <v>32</v>
      </c>
      <c r="K87" s="68" t="s">
        <v>425</v>
      </c>
      <c r="L87" s="68" t="s">
        <v>426</v>
      </c>
      <c r="M87" s="82">
        <v>45148</v>
      </c>
      <c r="N87" s="82">
        <v>45168</v>
      </c>
      <c r="O87" s="82">
        <v>45229</v>
      </c>
      <c r="P87" s="82">
        <v>45260</v>
      </c>
      <c r="Q87" s="60"/>
    </row>
    <row r="88" s="4" customFormat="1" ht="288" customHeight="1" spans="1:17">
      <c r="A88" s="65">
        <v>10</v>
      </c>
      <c r="B88" s="60" t="s">
        <v>386</v>
      </c>
      <c r="C88" s="66" t="s">
        <v>387</v>
      </c>
      <c r="D88" s="70" t="s">
        <v>427</v>
      </c>
      <c r="E88" s="70" t="s">
        <v>428</v>
      </c>
      <c r="F88" s="60"/>
      <c r="G88" s="71" t="s">
        <v>90</v>
      </c>
      <c r="H88" s="60" t="s">
        <v>429</v>
      </c>
      <c r="I88" s="71">
        <v>184</v>
      </c>
      <c r="J88" s="76" t="s">
        <v>32</v>
      </c>
      <c r="K88" s="68" t="s">
        <v>430</v>
      </c>
      <c r="L88" s="68" t="s">
        <v>431</v>
      </c>
      <c r="M88" s="82">
        <v>45148</v>
      </c>
      <c r="N88" s="82">
        <v>45168</v>
      </c>
      <c r="O88" s="82">
        <v>45229</v>
      </c>
      <c r="P88" s="82">
        <v>45260</v>
      </c>
      <c r="Q88" s="60"/>
    </row>
    <row r="89" s="4" customFormat="1" ht="302" customHeight="1" spans="1:17">
      <c r="A89" s="65">
        <v>11</v>
      </c>
      <c r="B89" s="60" t="s">
        <v>386</v>
      </c>
      <c r="C89" s="66" t="s">
        <v>387</v>
      </c>
      <c r="D89" s="70" t="s">
        <v>432</v>
      </c>
      <c r="E89" s="70" t="s">
        <v>433</v>
      </c>
      <c r="F89" s="60"/>
      <c r="G89" s="71" t="s">
        <v>90</v>
      </c>
      <c r="H89" s="73" t="s">
        <v>434</v>
      </c>
      <c r="I89" s="71">
        <v>147</v>
      </c>
      <c r="J89" s="76" t="s">
        <v>32</v>
      </c>
      <c r="K89" s="68" t="s">
        <v>435</v>
      </c>
      <c r="L89" s="68" t="s">
        <v>436</v>
      </c>
      <c r="M89" s="82">
        <v>45148</v>
      </c>
      <c r="N89" s="82">
        <v>45168</v>
      </c>
      <c r="O89" s="82">
        <v>45229</v>
      </c>
      <c r="P89" s="82">
        <v>45260</v>
      </c>
      <c r="Q89" s="60"/>
    </row>
    <row r="90" s="4" customFormat="1" ht="270" customHeight="1" spans="1:17">
      <c r="A90" s="65">
        <v>12</v>
      </c>
      <c r="B90" s="60" t="s">
        <v>386</v>
      </c>
      <c r="C90" s="66" t="s">
        <v>387</v>
      </c>
      <c r="D90" s="70" t="s">
        <v>437</v>
      </c>
      <c r="E90" s="70" t="s">
        <v>438</v>
      </c>
      <c r="F90" s="60"/>
      <c r="G90" s="71" t="s">
        <v>90</v>
      </c>
      <c r="H90" s="73" t="s">
        <v>439</v>
      </c>
      <c r="I90" s="71">
        <v>24</v>
      </c>
      <c r="J90" s="76" t="s">
        <v>32</v>
      </c>
      <c r="K90" s="68" t="s">
        <v>440</v>
      </c>
      <c r="L90" s="68" t="s">
        <v>416</v>
      </c>
      <c r="M90" s="82">
        <v>45148</v>
      </c>
      <c r="N90" s="82">
        <v>45168</v>
      </c>
      <c r="O90" s="82">
        <v>45229</v>
      </c>
      <c r="P90" s="82">
        <v>45260</v>
      </c>
      <c r="Q90" s="60"/>
    </row>
    <row r="91" s="4" customFormat="1" ht="270" customHeight="1" spans="1:17">
      <c r="A91" s="65">
        <v>13</v>
      </c>
      <c r="B91" s="60" t="s">
        <v>386</v>
      </c>
      <c r="C91" s="66" t="s">
        <v>387</v>
      </c>
      <c r="D91" s="70" t="s">
        <v>441</v>
      </c>
      <c r="E91" s="70" t="s">
        <v>442</v>
      </c>
      <c r="F91" s="60"/>
      <c r="G91" s="71" t="s">
        <v>90</v>
      </c>
      <c r="H91" s="73" t="s">
        <v>106</v>
      </c>
      <c r="I91" s="71">
        <v>96</v>
      </c>
      <c r="J91" s="76" t="s">
        <v>32</v>
      </c>
      <c r="K91" s="68" t="s">
        <v>443</v>
      </c>
      <c r="L91" s="68" t="s">
        <v>416</v>
      </c>
      <c r="M91" s="82">
        <v>45148</v>
      </c>
      <c r="N91" s="82">
        <v>45168</v>
      </c>
      <c r="O91" s="82">
        <v>45229</v>
      </c>
      <c r="P91" s="82">
        <v>45260</v>
      </c>
      <c r="Q91" s="60"/>
    </row>
    <row r="92" s="4" customFormat="1" ht="270" customHeight="1" spans="1:17">
      <c r="A92" s="65">
        <v>14</v>
      </c>
      <c r="B92" s="60" t="s">
        <v>386</v>
      </c>
      <c r="C92" s="66" t="s">
        <v>387</v>
      </c>
      <c r="D92" s="70" t="s">
        <v>444</v>
      </c>
      <c r="E92" s="70" t="s">
        <v>445</v>
      </c>
      <c r="F92" s="60"/>
      <c r="G92" s="71" t="s">
        <v>90</v>
      </c>
      <c r="H92" s="73" t="s">
        <v>446</v>
      </c>
      <c r="I92" s="71">
        <v>216</v>
      </c>
      <c r="J92" s="76" t="s">
        <v>32</v>
      </c>
      <c r="K92" s="68" t="s">
        <v>447</v>
      </c>
      <c r="L92" s="68" t="s">
        <v>409</v>
      </c>
      <c r="M92" s="82">
        <v>45148</v>
      </c>
      <c r="N92" s="82">
        <v>45168</v>
      </c>
      <c r="O92" s="82">
        <v>45229</v>
      </c>
      <c r="P92" s="82">
        <v>45260</v>
      </c>
      <c r="Q92" s="60"/>
    </row>
    <row r="93" s="4" customFormat="1" ht="270" customHeight="1" spans="1:17">
      <c r="A93" s="65">
        <v>15</v>
      </c>
      <c r="B93" s="60" t="s">
        <v>386</v>
      </c>
      <c r="C93" s="66" t="s">
        <v>387</v>
      </c>
      <c r="D93" s="70" t="s">
        <v>448</v>
      </c>
      <c r="E93" s="70" t="s">
        <v>449</v>
      </c>
      <c r="F93" s="60"/>
      <c r="G93" s="71" t="s">
        <v>90</v>
      </c>
      <c r="H93" s="73" t="s">
        <v>324</v>
      </c>
      <c r="I93" s="71">
        <v>84</v>
      </c>
      <c r="J93" s="76" t="s">
        <v>32</v>
      </c>
      <c r="K93" s="68" t="s">
        <v>450</v>
      </c>
      <c r="L93" s="68" t="s">
        <v>416</v>
      </c>
      <c r="M93" s="82">
        <v>45148</v>
      </c>
      <c r="N93" s="82">
        <v>45168</v>
      </c>
      <c r="O93" s="82">
        <v>45229</v>
      </c>
      <c r="P93" s="82">
        <v>45260</v>
      </c>
      <c r="Q93" s="60"/>
    </row>
    <row r="94" s="4" customFormat="1" ht="318" customHeight="1" spans="1:17">
      <c r="A94" s="65">
        <v>16</v>
      </c>
      <c r="B94" s="60" t="s">
        <v>386</v>
      </c>
      <c r="C94" s="66" t="s">
        <v>387</v>
      </c>
      <c r="D94" s="68" t="s">
        <v>451</v>
      </c>
      <c r="E94" s="68" t="s">
        <v>452</v>
      </c>
      <c r="F94" s="60"/>
      <c r="G94" s="71" t="s">
        <v>453</v>
      </c>
      <c r="H94" s="73" t="s">
        <v>454</v>
      </c>
      <c r="I94" s="83">
        <v>420.8</v>
      </c>
      <c r="J94" s="76" t="s">
        <v>32</v>
      </c>
      <c r="K94" s="68" t="s">
        <v>455</v>
      </c>
      <c r="L94" s="68" t="s">
        <v>456</v>
      </c>
      <c r="M94" s="82">
        <v>45148</v>
      </c>
      <c r="N94" s="82">
        <v>45168</v>
      </c>
      <c r="O94" s="82">
        <v>45229</v>
      </c>
      <c r="P94" s="82">
        <v>45260</v>
      </c>
      <c r="Q94" s="60"/>
    </row>
    <row r="95" s="4" customFormat="1" ht="270" customHeight="1" spans="1:17">
      <c r="A95" s="65">
        <v>17</v>
      </c>
      <c r="B95" s="60" t="s">
        <v>386</v>
      </c>
      <c r="C95" s="66" t="s">
        <v>387</v>
      </c>
      <c r="D95" s="70" t="s">
        <v>457</v>
      </c>
      <c r="E95" s="70" t="s">
        <v>458</v>
      </c>
      <c r="F95" s="60"/>
      <c r="G95" s="71" t="s">
        <v>453</v>
      </c>
      <c r="H95" s="73" t="s">
        <v>454</v>
      </c>
      <c r="I95" s="81">
        <v>831</v>
      </c>
      <c r="J95" s="76" t="s">
        <v>32</v>
      </c>
      <c r="K95" s="68" t="s">
        <v>459</v>
      </c>
      <c r="L95" s="68" t="s">
        <v>460</v>
      </c>
      <c r="M95" s="82">
        <v>45148</v>
      </c>
      <c r="N95" s="82">
        <v>45168</v>
      </c>
      <c r="O95" s="82">
        <v>45229</v>
      </c>
      <c r="P95" s="82">
        <v>45260</v>
      </c>
      <c r="Q95" s="60"/>
    </row>
    <row r="96" s="3" customFormat="1" ht="308" customHeight="1" spans="1:17">
      <c r="A96" s="65">
        <v>18</v>
      </c>
      <c r="B96" s="60" t="s">
        <v>386</v>
      </c>
      <c r="C96" s="66" t="s">
        <v>387</v>
      </c>
      <c r="D96" s="74" t="s">
        <v>461</v>
      </c>
      <c r="E96" s="75" t="s">
        <v>462</v>
      </c>
      <c r="F96" s="60"/>
      <c r="G96" s="71" t="s">
        <v>453</v>
      </c>
      <c r="H96" s="73" t="s">
        <v>463</v>
      </c>
      <c r="I96" s="81">
        <v>228</v>
      </c>
      <c r="J96" s="76" t="s">
        <v>32</v>
      </c>
      <c r="K96" s="68" t="s">
        <v>464</v>
      </c>
      <c r="L96" s="68" t="s">
        <v>465</v>
      </c>
      <c r="M96" s="82">
        <v>45148</v>
      </c>
      <c r="N96" s="82">
        <v>45168</v>
      </c>
      <c r="O96" s="82">
        <v>45229</v>
      </c>
      <c r="P96" s="82">
        <v>45260</v>
      </c>
      <c r="Q96" s="60"/>
    </row>
    <row r="97" s="3" customFormat="1" ht="315" customHeight="1" spans="1:17">
      <c r="A97" s="65">
        <v>19</v>
      </c>
      <c r="B97" s="60" t="s">
        <v>386</v>
      </c>
      <c r="C97" s="66" t="s">
        <v>387</v>
      </c>
      <c r="D97" s="67" t="s">
        <v>466</v>
      </c>
      <c r="E97" s="67" t="s">
        <v>467</v>
      </c>
      <c r="F97" s="60"/>
      <c r="G97" s="71" t="s">
        <v>468</v>
      </c>
      <c r="H97" s="76" t="s">
        <v>469</v>
      </c>
      <c r="I97" s="81">
        <v>5735.295</v>
      </c>
      <c r="J97" s="76" t="s">
        <v>32</v>
      </c>
      <c r="K97" s="70" t="s">
        <v>470</v>
      </c>
      <c r="L97" s="70" t="s">
        <v>471</v>
      </c>
      <c r="M97" s="82">
        <v>45148</v>
      </c>
      <c r="N97" s="82">
        <v>45168</v>
      </c>
      <c r="O97" s="82">
        <v>45229</v>
      </c>
      <c r="P97" s="82">
        <v>45260</v>
      </c>
      <c r="Q97" s="60"/>
    </row>
    <row r="98" s="3" customFormat="1" ht="270" customHeight="1" spans="1:17">
      <c r="A98" s="65">
        <v>20</v>
      </c>
      <c r="B98" s="60" t="s">
        <v>386</v>
      </c>
      <c r="C98" s="66" t="s">
        <v>387</v>
      </c>
      <c r="D98" s="74" t="s">
        <v>472</v>
      </c>
      <c r="E98" s="77" t="s">
        <v>473</v>
      </c>
      <c r="F98" s="60"/>
      <c r="G98" s="71" t="s">
        <v>223</v>
      </c>
      <c r="H98" s="76" t="s">
        <v>262</v>
      </c>
      <c r="I98" s="81">
        <v>126</v>
      </c>
      <c r="J98" s="76" t="s">
        <v>32</v>
      </c>
      <c r="K98" s="68" t="s">
        <v>474</v>
      </c>
      <c r="L98" s="68" t="s">
        <v>475</v>
      </c>
      <c r="M98" s="82">
        <v>45148</v>
      </c>
      <c r="N98" s="82">
        <v>45168</v>
      </c>
      <c r="O98" s="82">
        <v>45229</v>
      </c>
      <c r="P98" s="82">
        <v>45260</v>
      </c>
      <c r="Q98" s="60"/>
    </row>
    <row r="99" s="3" customFormat="1" ht="270" customHeight="1" spans="1:17">
      <c r="A99" s="65">
        <v>21</v>
      </c>
      <c r="B99" s="60" t="s">
        <v>386</v>
      </c>
      <c r="C99" s="66" t="s">
        <v>387</v>
      </c>
      <c r="D99" s="68" t="s">
        <v>476</v>
      </c>
      <c r="E99" s="67" t="s">
        <v>477</v>
      </c>
      <c r="F99" s="60"/>
      <c r="G99" s="69" t="s">
        <v>478</v>
      </c>
      <c r="H99" s="76" t="s">
        <v>479</v>
      </c>
      <c r="I99" s="81">
        <v>350</v>
      </c>
      <c r="J99" s="76" t="s">
        <v>32</v>
      </c>
      <c r="K99" s="68" t="s">
        <v>480</v>
      </c>
      <c r="L99" s="68" t="s">
        <v>481</v>
      </c>
      <c r="M99" s="82">
        <v>45148</v>
      </c>
      <c r="N99" s="82">
        <v>45168</v>
      </c>
      <c r="O99" s="82">
        <v>45229</v>
      </c>
      <c r="P99" s="82">
        <v>45260</v>
      </c>
      <c r="Q99" s="60"/>
    </row>
    <row r="100" s="3" customFormat="1" ht="270" customHeight="1" spans="1:17">
      <c r="A100" s="65">
        <v>22</v>
      </c>
      <c r="B100" s="60" t="s">
        <v>386</v>
      </c>
      <c r="C100" s="66" t="s">
        <v>387</v>
      </c>
      <c r="D100" s="67" t="s">
        <v>482</v>
      </c>
      <c r="E100" s="67" t="s">
        <v>483</v>
      </c>
      <c r="F100" s="60"/>
      <c r="G100" s="69" t="s">
        <v>484</v>
      </c>
      <c r="H100" s="76" t="s">
        <v>485</v>
      </c>
      <c r="I100" s="69">
        <v>510</v>
      </c>
      <c r="J100" s="76" t="s">
        <v>32</v>
      </c>
      <c r="K100" s="67" t="s">
        <v>486</v>
      </c>
      <c r="L100" s="67" t="s">
        <v>487</v>
      </c>
      <c r="M100" s="82">
        <v>45148</v>
      </c>
      <c r="N100" s="82">
        <v>45168</v>
      </c>
      <c r="O100" s="82">
        <v>45229</v>
      </c>
      <c r="P100" s="82">
        <v>45260</v>
      </c>
      <c r="Q100" s="60"/>
    </row>
    <row r="101" s="3" customFormat="1" ht="270" customHeight="1" spans="1:17">
      <c r="A101" s="65">
        <v>23</v>
      </c>
      <c r="B101" s="60" t="s">
        <v>386</v>
      </c>
      <c r="C101" s="66" t="s">
        <v>387</v>
      </c>
      <c r="D101" s="67" t="s">
        <v>488</v>
      </c>
      <c r="E101" s="67" t="s">
        <v>489</v>
      </c>
      <c r="F101" s="60"/>
      <c r="G101" s="69" t="s">
        <v>490</v>
      </c>
      <c r="H101" s="76" t="s">
        <v>485</v>
      </c>
      <c r="I101" s="69">
        <v>1000</v>
      </c>
      <c r="J101" s="76" t="s">
        <v>32</v>
      </c>
      <c r="K101" s="68" t="s">
        <v>491</v>
      </c>
      <c r="L101" s="68" t="s">
        <v>492</v>
      </c>
      <c r="M101" s="82">
        <v>45148</v>
      </c>
      <c r="N101" s="82">
        <v>45168</v>
      </c>
      <c r="O101" s="82">
        <v>45229</v>
      </c>
      <c r="P101" s="82">
        <v>45260</v>
      </c>
      <c r="Q101" s="60"/>
    </row>
    <row r="102" s="3" customFormat="1" ht="270" customHeight="1" spans="1:17">
      <c r="A102" s="65">
        <v>24</v>
      </c>
      <c r="B102" s="60" t="s">
        <v>386</v>
      </c>
      <c r="C102" s="66" t="s">
        <v>387</v>
      </c>
      <c r="D102" s="67" t="s">
        <v>493</v>
      </c>
      <c r="E102" s="67" t="s">
        <v>494</v>
      </c>
      <c r="F102" s="76"/>
      <c r="G102" s="69" t="s">
        <v>223</v>
      </c>
      <c r="H102" s="76" t="s">
        <v>485</v>
      </c>
      <c r="I102" s="69">
        <v>148.3</v>
      </c>
      <c r="J102" s="76" t="s">
        <v>32</v>
      </c>
      <c r="K102" s="68" t="s">
        <v>495</v>
      </c>
      <c r="L102" s="68" t="s">
        <v>475</v>
      </c>
      <c r="M102" s="82">
        <v>45148</v>
      </c>
      <c r="N102" s="82">
        <v>45168</v>
      </c>
      <c r="O102" s="82">
        <v>45229</v>
      </c>
      <c r="P102" s="82">
        <v>45260</v>
      </c>
      <c r="Q102" s="60"/>
    </row>
    <row r="103" s="3" customFormat="1" ht="140" customHeight="1" spans="1:17">
      <c r="A103" s="65">
        <v>25</v>
      </c>
      <c r="B103" s="60" t="s">
        <v>386</v>
      </c>
      <c r="C103" s="78" t="s">
        <v>496</v>
      </c>
      <c r="D103" s="67" t="s">
        <v>497</v>
      </c>
      <c r="E103" s="67" t="s">
        <v>498</v>
      </c>
      <c r="F103" s="60" t="s">
        <v>499</v>
      </c>
      <c r="G103" s="69" t="s">
        <v>69</v>
      </c>
      <c r="H103" s="76"/>
      <c r="I103" s="69">
        <v>339.2</v>
      </c>
      <c r="J103" s="76" t="s">
        <v>32</v>
      </c>
      <c r="K103" s="67" t="s">
        <v>500</v>
      </c>
      <c r="L103" s="67" t="s">
        <v>501</v>
      </c>
      <c r="M103" s="65" t="s">
        <v>502</v>
      </c>
      <c r="N103" s="82">
        <v>45005</v>
      </c>
      <c r="O103" s="82">
        <v>45280</v>
      </c>
      <c r="P103" s="84" t="s">
        <v>503</v>
      </c>
      <c r="Q103" s="60"/>
    </row>
    <row r="104" s="3" customFormat="1" ht="140" customHeight="1" spans="1:17">
      <c r="A104" s="65">
        <v>26</v>
      </c>
      <c r="B104" s="60" t="s">
        <v>386</v>
      </c>
      <c r="C104" s="78" t="s">
        <v>496</v>
      </c>
      <c r="D104" s="67" t="s">
        <v>504</v>
      </c>
      <c r="E104" s="67" t="s">
        <v>498</v>
      </c>
      <c r="F104" s="60" t="s">
        <v>499</v>
      </c>
      <c r="G104" s="69" t="s">
        <v>453</v>
      </c>
      <c r="H104" s="76"/>
      <c r="I104" s="69">
        <v>487.8</v>
      </c>
      <c r="J104" s="76" t="s">
        <v>32</v>
      </c>
      <c r="K104" s="67" t="s">
        <v>505</v>
      </c>
      <c r="L104" s="67" t="s">
        <v>506</v>
      </c>
      <c r="M104" s="65" t="s">
        <v>502</v>
      </c>
      <c r="N104" s="82">
        <v>45005</v>
      </c>
      <c r="O104" s="82">
        <v>45280</v>
      </c>
      <c r="P104" s="84" t="s">
        <v>503</v>
      </c>
      <c r="Q104" s="60"/>
    </row>
    <row r="105" s="3" customFormat="1" ht="140" customHeight="1" spans="1:17">
      <c r="A105" s="65">
        <v>27</v>
      </c>
      <c r="B105" s="60" t="s">
        <v>386</v>
      </c>
      <c r="C105" s="78" t="s">
        <v>496</v>
      </c>
      <c r="D105" s="67" t="s">
        <v>507</v>
      </c>
      <c r="E105" s="67" t="s">
        <v>498</v>
      </c>
      <c r="F105" s="60" t="s">
        <v>499</v>
      </c>
      <c r="G105" s="69" t="s">
        <v>267</v>
      </c>
      <c r="H105" s="76"/>
      <c r="I105" s="69">
        <v>220.6</v>
      </c>
      <c r="J105" s="76" t="s">
        <v>32</v>
      </c>
      <c r="K105" s="67" t="s">
        <v>508</v>
      </c>
      <c r="L105" s="67" t="s">
        <v>509</v>
      </c>
      <c r="M105" s="65" t="s">
        <v>502</v>
      </c>
      <c r="N105" s="82">
        <v>45005</v>
      </c>
      <c r="O105" s="82">
        <v>45280</v>
      </c>
      <c r="P105" s="84" t="s">
        <v>503</v>
      </c>
      <c r="Q105" s="60"/>
    </row>
    <row r="106" s="3" customFormat="1" ht="140" customHeight="1" spans="1:17">
      <c r="A106" s="65">
        <v>28</v>
      </c>
      <c r="B106" s="60" t="s">
        <v>386</v>
      </c>
      <c r="C106" s="78" t="s">
        <v>496</v>
      </c>
      <c r="D106" s="67" t="s">
        <v>510</v>
      </c>
      <c r="E106" s="67" t="s">
        <v>498</v>
      </c>
      <c r="F106" s="60" t="s">
        <v>499</v>
      </c>
      <c r="G106" s="69" t="s">
        <v>511</v>
      </c>
      <c r="H106" s="76"/>
      <c r="I106" s="69">
        <v>37.4</v>
      </c>
      <c r="J106" s="76" t="s">
        <v>32</v>
      </c>
      <c r="K106" s="67" t="s">
        <v>512</v>
      </c>
      <c r="L106" s="67" t="s">
        <v>513</v>
      </c>
      <c r="M106" s="65" t="s">
        <v>502</v>
      </c>
      <c r="N106" s="82">
        <v>45005</v>
      </c>
      <c r="O106" s="82">
        <v>45280</v>
      </c>
      <c r="P106" s="84" t="s">
        <v>503</v>
      </c>
      <c r="Q106" s="60"/>
    </row>
    <row r="107" s="3" customFormat="1" ht="140" customHeight="1" spans="1:17">
      <c r="A107" s="65">
        <v>29</v>
      </c>
      <c r="B107" s="60" t="s">
        <v>386</v>
      </c>
      <c r="C107" s="78" t="s">
        <v>496</v>
      </c>
      <c r="D107" s="67" t="s">
        <v>514</v>
      </c>
      <c r="E107" s="67" t="s">
        <v>498</v>
      </c>
      <c r="F107" s="60" t="s">
        <v>499</v>
      </c>
      <c r="G107" s="69" t="s">
        <v>515</v>
      </c>
      <c r="H107" s="76"/>
      <c r="I107" s="69">
        <v>16.13</v>
      </c>
      <c r="J107" s="76" t="s">
        <v>32</v>
      </c>
      <c r="K107" s="67" t="s">
        <v>516</v>
      </c>
      <c r="L107" s="67" t="s">
        <v>517</v>
      </c>
      <c r="M107" s="65" t="s">
        <v>502</v>
      </c>
      <c r="N107" s="82">
        <v>45005</v>
      </c>
      <c r="O107" s="82">
        <v>45280</v>
      </c>
      <c r="P107" s="84" t="s">
        <v>503</v>
      </c>
      <c r="Q107" s="60"/>
    </row>
    <row r="108" s="3" customFormat="1" ht="140" customHeight="1" spans="1:17">
      <c r="A108" s="65">
        <v>30</v>
      </c>
      <c r="B108" s="60" t="s">
        <v>386</v>
      </c>
      <c r="C108" s="78" t="s">
        <v>496</v>
      </c>
      <c r="D108" s="67" t="s">
        <v>518</v>
      </c>
      <c r="E108" s="67" t="s">
        <v>498</v>
      </c>
      <c r="F108" s="60" t="s">
        <v>499</v>
      </c>
      <c r="G108" s="69" t="s">
        <v>519</v>
      </c>
      <c r="H108" s="76"/>
      <c r="I108" s="69">
        <v>111</v>
      </c>
      <c r="J108" s="76" t="s">
        <v>32</v>
      </c>
      <c r="K108" s="67" t="s">
        <v>520</v>
      </c>
      <c r="L108" s="67" t="s">
        <v>521</v>
      </c>
      <c r="M108" s="65" t="s">
        <v>502</v>
      </c>
      <c r="N108" s="82">
        <v>45005</v>
      </c>
      <c r="O108" s="82">
        <v>45280</v>
      </c>
      <c r="P108" s="84" t="s">
        <v>503</v>
      </c>
      <c r="Q108" s="60"/>
    </row>
    <row r="109" s="3" customFormat="1" ht="140" customHeight="1" spans="1:17">
      <c r="A109" s="65">
        <v>31</v>
      </c>
      <c r="B109" s="60" t="s">
        <v>386</v>
      </c>
      <c r="C109" s="78" t="s">
        <v>496</v>
      </c>
      <c r="D109" s="67" t="s">
        <v>522</v>
      </c>
      <c r="E109" s="67" t="s">
        <v>498</v>
      </c>
      <c r="F109" s="60" t="s">
        <v>499</v>
      </c>
      <c r="G109" s="69" t="s">
        <v>223</v>
      </c>
      <c r="H109" s="76"/>
      <c r="I109" s="69">
        <v>235</v>
      </c>
      <c r="J109" s="76" t="s">
        <v>32</v>
      </c>
      <c r="K109" s="67" t="s">
        <v>523</v>
      </c>
      <c r="L109" s="67" t="s">
        <v>524</v>
      </c>
      <c r="M109" s="65" t="s">
        <v>502</v>
      </c>
      <c r="N109" s="82">
        <v>45005</v>
      </c>
      <c r="O109" s="82">
        <v>45280</v>
      </c>
      <c r="P109" s="84" t="s">
        <v>503</v>
      </c>
      <c r="Q109" s="60"/>
    </row>
    <row r="110" s="3" customFormat="1" ht="140" customHeight="1" spans="1:17">
      <c r="A110" s="65">
        <v>32</v>
      </c>
      <c r="B110" s="60" t="s">
        <v>386</v>
      </c>
      <c r="C110" s="78" t="s">
        <v>496</v>
      </c>
      <c r="D110" s="67" t="s">
        <v>525</v>
      </c>
      <c r="E110" s="67" t="s">
        <v>498</v>
      </c>
      <c r="F110" s="60" t="s">
        <v>499</v>
      </c>
      <c r="G110" s="69" t="s">
        <v>48</v>
      </c>
      <c r="H110" s="76"/>
      <c r="I110" s="69">
        <v>349.65</v>
      </c>
      <c r="J110" s="76" t="s">
        <v>32</v>
      </c>
      <c r="K110" s="67" t="s">
        <v>526</v>
      </c>
      <c r="L110" s="67" t="s">
        <v>527</v>
      </c>
      <c r="M110" s="65" t="s">
        <v>502</v>
      </c>
      <c r="N110" s="82">
        <v>45005</v>
      </c>
      <c r="O110" s="82">
        <v>45280</v>
      </c>
      <c r="P110" s="84" t="s">
        <v>503</v>
      </c>
      <c r="Q110" s="60"/>
    </row>
    <row r="111" s="3" customFormat="1" ht="140" customHeight="1" spans="1:17">
      <c r="A111" s="65">
        <v>33</v>
      </c>
      <c r="B111" s="60" t="s">
        <v>386</v>
      </c>
      <c r="C111" s="78" t="s">
        <v>496</v>
      </c>
      <c r="D111" s="67" t="s">
        <v>528</v>
      </c>
      <c r="E111" s="67" t="s">
        <v>498</v>
      </c>
      <c r="F111" s="60" t="s">
        <v>499</v>
      </c>
      <c r="G111" s="69" t="s">
        <v>529</v>
      </c>
      <c r="H111" s="76"/>
      <c r="I111" s="69">
        <v>103</v>
      </c>
      <c r="J111" s="76" t="s">
        <v>32</v>
      </c>
      <c r="K111" s="67" t="s">
        <v>530</v>
      </c>
      <c r="L111" s="67" t="s">
        <v>531</v>
      </c>
      <c r="M111" s="65" t="s">
        <v>502</v>
      </c>
      <c r="N111" s="82">
        <v>45005</v>
      </c>
      <c r="O111" s="82">
        <v>45280</v>
      </c>
      <c r="P111" s="84" t="s">
        <v>503</v>
      </c>
      <c r="Q111" s="60"/>
    </row>
    <row r="112" s="3" customFormat="1" ht="140" customHeight="1" spans="1:17">
      <c r="A112" s="65">
        <v>34</v>
      </c>
      <c r="B112" s="60" t="s">
        <v>386</v>
      </c>
      <c r="C112" s="78" t="s">
        <v>496</v>
      </c>
      <c r="D112" s="67" t="s">
        <v>532</v>
      </c>
      <c r="E112" s="67" t="s">
        <v>498</v>
      </c>
      <c r="F112" s="60" t="s">
        <v>499</v>
      </c>
      <c r="G112" s="69" t="s">
        <v>478</v>
      </c>
      <c r="H112" s="76"/>
      <c r="I112" s="69">
        <v>425.4</v>
      </c>
      <c r="J112" s="76" t="s">
        <v>32</v>
      </c>
      <c r="K112" s="67" t="s">
        <v>533</v>
      </c>
      <c r="L112" s="67" t="s">
        <v>534</v>
      </c>
      <c r="M112" s="65" t="s">
        <v>502</v>
      </c>
      <c r="N112" s="82">
        <v>45005</v>
      </c>
      <c r="O112" s="82">
        <v>45280</v>
      </c>
      <c r="P112" s="84" t="s">
        <v>503</v>
      </c>
      <c r="Q112" s="60"/>
    </row>
    <row r="113" s="3" customFormat="1" ht="140" customHeight="1" spans="1:17">
      <c r="A113" s="65">
        <v>35</v>
      </c>
      <c r="B113" s="60" t="s">
        <v>386</v>
      </c>
      <c r="C113" s="78" t="s">
        <v>496</v>
      </c>
      <c r="D113" s="67" t="s">
        <v>535</v>
      </c>
      <c r="E113" s="67" t="s">
        <v>498</v>
      </c>
      <c r="F113" s="60" t="s">
        <v>499</v>
      </c>
      <c r="G113" s="69" t="s">
        <v>171</v>
      </c>
      <c r="H113" s="76"/>
      <c r="I113" s="69">
        <v>134.5</v>
      </c>
      <c r="J113" s="76" t="s">
        <v>32</v>
      </c>
      <c r="K113" s="67" t="s">
        <v>536</v>
      </c>
      <c r="L113" s="67" t="s">
        <v>537</v>
      </c>
      <c r="M113" s="65" t="s">
        <v>502</v>
      </c>
      <c r="N113" s="82">
        <v>45005</v>
      </c>
      <c r="O113" s="82">
        <v>45280</v>
      </c>
      <c r="P113" s="84" t="s">
        <v>503</v>
      </c>
      <c r="Q113" s="60"/>
    </row>
    <row r="114" s="3" customFormat="1" ht="140" customHeight="1" spans="1:17">
      <c r="A114" s="65">
        <v>36</v>
      </c>
      <c r="B114" s="60" t="s">
        <v>386</v>
      </c>
      <c r="C114" s="78" t="s">
        <v>496</v>
      </c>
      <c r="D114" s="67" t="s">
        <v>538</v>
      </c>
      <c r="E114" s="67" t="s">
        <v>498</v>
      </c>
      <c r="F114" s="60" t="s">
        <v>499</v>
      </c>
      <c r="G114" s="69" t="s">
        <v>539</v>
      </c>
      <c r="H114" s="76"/>
      <c r="I114" s="69">
        <v>139.1</v>
      </c>
      <c r="J114" s="76" t="s">
        <v>32</v>
      </c>
      <c r="K114" s="67" t="s">
        <v>540</v>
      </c>
      <c r="L114" s="67" t="s">
        <v>541</v>
      </c>
      <c r="M114" s="65" t="s">
        <v>502</v>
      </c>
      <c r="N114" s="82">
        <v>45005</v>
      </c>
      <c r="O114" s="82">
        <v>45280</v>
      </c>
      <c r="P114" s="84" t="s">
        <v>503</v>
      </c>
      <c r="Q114" s="60"/>
    </row>
    <row r="115" s="3" customFormat="1" ht="140" customHeight="1" spans="1:17">
      <c r="A115" s="65">
        <v>37</v>
      </c>
      <c r="B115" s="60" t="s">
        <v>386</v>
      </c>
      <c r="C115" s="78" t="s">
        <v>496</v>
      </c>
      <c r="D115" s="67" t="s">
        <v>542</v>
      </c>
      <c r="E115" s="67" t="s">
        <v>498</v>
      </c>
      <c r="F115" s="60" t="s">
        <v>499</v>
      </c>
      <c r="G115" s="69" t="s">
        <v>202</v>
      </c>
      <c r="H115" s="76"/>
      <c r="I115" s="69">
        <v>262</v>
      </c>
      <c r="J115" s="76" t="s">
        <v>32</v>
      </c>
      <c r="K115" s="67" t="s">
        <v>543</v>
      </c>
      <c r="L115" s="67" t="s">
        <v>544</v>
      </c>
      <c r="M115" s="65" t="s">
        <v>502</v>
      </c>
      <c r="N115" s="82">
        <v>45005</v>
      </c>
      <c r="O115" s="82">
        <v>45280</v>
      </c>
      <c r="P115" s="84" t="s">
        <v>503</v>
      </c>
      <c r="Q115" s="60"/>
    </row>
    <row r="116" s="3" customFormat="1" ht="140" customHeight="1" spans="1:17">
      <c r="A116" s="65">
        <v>38</v>
      </c>
      <c r="B116" s="60" t="s">
        <v>386</v>
      </c>
      <c r="C116" s="78" t="s">
        <v>496</v>
      </c>
      <c r="D116" s="67" t="s">
        <v>545</v>
      </c>
      <c r="E116" s="67" t="s">
        <v>498</v>
      </c>
      <c r="F116" s="60" t="s">
        <v>499</v>
      </c>
      <c r="G116" s="69" t="s">
        <v>90</v>
      </c>
      <c r="H116" s="76"/>
      <c r="I116" s="69">
        <v>255.6</v>
      </c>
      <c r="J116" s="76" t="s">
        <v>32</v>
      </c>
      <c r="K116" s="67" t="s">
        <v>546</v>
      </c>
      <c r="L116" s="67" t="s">
        <v>547</v>
      </c>
      <c r="M116" s="65" t="s">
        <v>502</v>
      </c>
      <c r="N116" s="82">
        <v>45005</v>
      </c>
      <c r="O116" s="82">
        <v>45280</v>
      </c>
      <c r="P116" s="84" t="s">
        <v>503</v>
      </c>
      <c r="Q116" s="60"/>
    </row>
    <row r="117" s="3" customFormat="1" ht="140" customHeight="1" spans="1:17">
      <c r="A117" s="65">
        <v>39</v>
      </c>
      <c r="B117" s="60" t="s">
        <v>386</v>
      </c>
      <c r="C117" s="78" t="s">
        <v>496</v>
      </c>
      <c r="D117" s="67" t="s">
        <v>548</v>
      </c>
      <c r="E117" s="67" t="s">
        <v>498</v>
      </c>
      <c r="F117" s="60" t="s">
        <v>499</v>
      </c>
      <c r="G117" s="69" t="s">
        <v>490</v>
      </c>
      <c r="H117" s="76"/>
      <c r="I117" s="69">
        <v>16.2</v>
      </c>
      <c r="J117" s="76" t="s">
        <v>32</v>
      </c>
      <c r="K117" s="67" t="s">
        <v>549</v>
      </c>
      <c r="L117" s="67" t="s">
        <v>550</v>
      </c>
      <c r="M117" s="65" t="s">
        <v>502</v>
      </c>
      <c r="N117" s="82">
        <v>45005</v>
      </c>
      <c r="O117" s="82">
        <v>45280</v>
      </c>
      <c r="P117" s="84" t="s">
        <v>503</v>
      </c>
      <c r="Q117" s="60"/>
    </row>
    <row r="118" s="3" customFormat="1" ht="140" customHeight="1" spans="1:17">
      <c r="A118" s="65">
        <v>40</v>
      </c>
      <c r="B118" s="60" t="s">
        <v>386</v>
      </c>
      <c r="C118" s="78" t="s">
        <v>496</v>
      </c>
      <c r="D118" s="67" t="s">
        <v>551</v>
      </c>
      <c r="E118" s="67" t="s">
        <v>498</v>
      </c>
      <c r="F118" s="60" t="s">
        <v>499</v>
      </c>
      <c r="G118" s="69" t="s">
        <v>468</v>
      </c>
      <c r="H118" s="76"/>
      <c r="I118" s="69">
        <v>256.6</v>
      </c>
      <c r="J118" s="76" t="s">
        <v>32</v>
      </c>
      <c r="K118" s="67" t="s">
        <v>552</v>
      </c>
      <c r="L118" s="67" t="s">
        <v>553</v>
      </c>
      <c r="M118" s="65" t="s">
        <v>502</v>
      </c>
      <c r="N118" s="82">
        <v>45005</v>
      </c>
      <c r="O118" s="82">
        <v>45280</v>
      </c>
      <c r="P118" s="84" t="s">
        <v>503</v>
      </c>
      <c r="Q118" s="60"/>
    </row>
    <row r="119" s="3" customFormat="1" ht="140" customHeight="1" spans="1:17">
      <c r="A119" s="65">
        <v>41</v>
      </c>
      <c r="B119" s="60" t="s">
        <v>386</v>
      </c>
      <c r="C119" s="78" t="s">
        <v>496</v>
      </c>
      <c r="D119" s="67" t="s">
        <v>554</v>
      </c>
      <c r="E119" s="67" t="s">
        <v>498</v>
      </c>
      <c r="F119" s="60" t="s">
        <v>499</v>
      </c>
      <c r="G119" s="69" t="s">
        <v>323</v>
      </c>
      <c r="H119" s="76"/>
      <c r="I119" s="69">
        <v>209.2</v>
      </c>
      <c r="J119" s="76" t="s">
        <v>32</v>
      </c>
      <c r="K119" s="67" t="s">
        <v>555</v>
      </c>
      <c r="L119" s="67" t="s">
        <v>556</v>
      </c>
      <c r="M119" s="65" t="s">
        <v>502</v>
      </c>
      <c r="N119" s="82">
        <v>45005</v>
      </c>
      <c r="O119" s="82">
        <v>45280</v>
      </c>
      <c r="P119" s="84" t="s">
        <v>503</v>
      </c>
      <c r="Q119" s="60"/>
    </row>
    <row r="120" s="3" customFormat="1" ht="140" customHeight="1" spans="1:17">
      <c r="A120" s="65">
        <v>42</v>
      </c>
      <c r="B120" s="60" t="s">
        <v>386</v>
      </c>
      <c r="C120" s="78" t="s">
        <v>496</v>
      </c>
      <c r="D120" s="67" t="s">
        <v>557</v>
      </c>
      <c r="E120" s="67" t="s">
        <v>498</v>
      </c>
      <c r="F120" s="60" t="s">
        <v>499</v>
      </c>
      <c r="G120" s="69" t="s">
        <v>283</v>
      </c>
      <c r="H120" s="76"/>
      <c r="I120" s="69">
        <v>398.6</v>
      </c>
      <c r="J120" s="76" t="s">
        <v>32</v>
      </c>
      <c r="K120" s="67" t="s">
        <v>558</v>
      </c>
      <c r="L120" s="67" t="s">
        <v>559</v>
      </c>
      <c r="M120" s="65" t="s">
        <v>502</v>
      </c>
      <c r="N120" s="82">
        <v>45005</v>
      </c>
      <c r="O120" s="82">
        <v>45280</v>
      </c>
      <c r="P120" s="84" t="s">
        <v>503</v>
      </c>
      <c r="Q120" s="60"/>
    </row>
    <row r="121" s="3" customFormat="1" ht="140" customHeight="1" spans="1:17">
      <c r="A121" s="65">
        <v>43</v>
      </c>
      <c r="B121" s="60" t="s">
        <v>386</v>
      </c>
      <c r="C121" s="78" t="s">
        <v>496</v>
      </c>
      <c r="D121" s="67" t="s">
        <v>560</v>
      </c>
      <c r="E121" s="67" t="s">
        <v>498</v>
      </c>
      <c r="F121" s="60" t="s">
        <v>499</v>
      </c>
      <c r="G121" s="69" t="s">
        <v>37</v>
      </c>
      <c r="H121" s="76"/>
      <c r="I121" s="69">
        <v>293</v>
      </c>
      <c r="J121" s="76" t="s">
        <v>32</v>
      </c>
      <c r="K121" s="67" t="s">
        <v>561</v>
      </c>
      <c r="L121" s="67" t="s">
        <v>562</v>
      </c>
      <c r="M121" s="65" t="s">
        <v>502</v>
      </c>
      <c r="N121" s="82">
        <v>45005</v>
      </c>
      <c r="O121" s="82">
        <v>45280</v>
      </c>
      <c r="P121" s="84" t="s">
        <v>503</v>
      </c>
      <c r="Q121" s="60"/>
    </row>
    <row r="122" s="3" customFormat="1" ht="140" customHeight="1" spans="1:17">
      <c r="A122" s="65">
        <v>44</v>
      </c>
      <c r="B122" s="60" t="s">
        <v>386</v>
      </c>
      <c r="C122" s="78" t="s">
        <v>496</v>
      </c>
      <c r="D122" s="67" t="s">
        <v>563</v>
      </c>
      <c r="E122" s="67" t="s">
        <v>498</v>
      </c>
      <c r="F122" s="60" t="s">
        <v>499</v>
      </c>
      <c r="G122" s="69" t="s">
        <v>564</v>
      </c>
      <c r="H122" s="76"/>
      <c r="I122" s="69">
        <v>194.4</v>
      </c>
      <c r="J122" s="76" t="s">
        <v>32</v>
      </c>
      <c r="K122" s="67" t="s">
        <v>565</v>
      </c>
      <c r="L122" s="67" t="s">
        <v>566</v>
      </c>
      <c r="M122" s="65" t="s">
        <v>502</v>
      </c>
      <c r="N122" s="82">
        <v>45005</v>
      </c>
      <c r="O122" s="82">
        <v>45280</v>
      </c>
      <c r="P122" s="84" t="s">
        <v>503</v>
      </c>
      <c r="Q122" s="60"/>
    </row>
    <row r="123" s="3" customFormat="1" ht="140" customHeight="1" spans="1:17">
      <c r="A123" s="65">
        <v>45</v>
      </c>
      <c r="B123" s="60" t="s">
        <v>386</v>
      </c>
      <c r="C123" s="78" t="s">
        <v>496</v>
      </c>
      <c r="D123" s="67" t="s">
        <v>567</v>
      </c>
      <c r="E123" s="67" t="s">
        <v>498</v>
      </c>
      <c r="F123" s="60" t="s">
        <v>499</v>
      </c>
      <c r="G123" s="69" t="s">
        <v>484</v>
      </c>
      <c r="H123" s="76"/>
      <c r="I123" s="69">
        <v>364</v>
      </c>
      <c r="J123" s="76" t="s">
        <v>32</v>
      </c>
      <c r="K123" s="67" t="s">
        <v>568</v>
      </c>
      <c r="L123" s="67" t="s">
        <v>569</v>
      </c>
      <c r="M123" s="65" t="s">
        <v>502</v>
      </c>
      <c r="N123" s="82">
        <v>45005</v>
      </c>
      <c r="O123" s="82">
        <v>45280</v>
      </c>
      <c r="P123" s="84" t="s">
        <v>503</v>
      </c>
      <c r="Q123" s="60"/>
    </row>
    <row r="124" s="3" customFormat="1" ht="140" customHeight="1" spans="1:17">
      <c r="A124" s="65">
        <v>46</v>
      </c>
      <c r="B124" s="60" t="s">
        <v>386</v>
      </c>
      <c r="C124" s="78" t="s">
        <v>496</v>
      </c>
      <c r="D124" s="67" t="s">
        <v>570</v>
      </c>
      <c r="E124" s="67" t="s">
        <v>498</v>
      </c>
      <c r="F124" s="60" t="s">
        <v>499</v>
      </c>
      <c r="G124" s="69" t="s">
        <v>571</v>
      </c>
      <c r="H124" s="60"/>
      <c r="I124" s="69">
        <v>511.2</v>
      </c>
      <c r="J124" s="76" t="s">
        <v>32</v>
      </c>
      <c r="K124" s="67" t="s">
        <v>572</v>
      </c>
      <c r="L124" s="67" t="s">
        <v>573</v>
      </c>
      <c r="M124" s="65" t="s">
        <v>502</v>
      </c>
      <c r="N124" s="82">
        <v>45005</v>
      </c>
      <c r="O124" s="82">
        <v>45280</v>
      </c>
      <c r="P124" s="84" t="s">
        <v>503</v>
      </c>
      <c r="Q124" s="60"/>
    </row>
    <row r="125" s="6" customFormat="1" ht="140" customHeight="1" spans="1:17">
      <c r="A125" s="65">
        <v>47</v>
      </c>
      <c r="B125" s="60" t="s">
        <v>386</v>
      </c>
      <c r="C125" s="66" t="s">
        <v>574</v>
      </c>
      <c r="D125" s="70" t="s">
        <v>575</v>
      </c>
      <c r="E125" s="70" t="s">
        <v>575</v>
      </c>
      <c r="F125" s="79"/>
      <c r="G125" s="71" t="s">
        <v>576</v>
      </c>
      <c r="H125" s="79"/>
      <c r="I125" s="85">
        <v>2700</v>
      </c>
      <c r="J125" s="71" t="s">
        <v>576</v>
      </c>
      <c r="K125" s="70" t="s">
        <v>577</v>
      </c>
      <c r="L125" s="70" t="s">
        <v>578</v>
      </c>
      <c r="M125" s="65" t="s">
        <v>502</v>
      </c>
      <c r="N125" s="82">
        <v>44927</v>
      </c>
      <c r="O125" s="82">
        <v>45280</v>
      </c>
      <c r="P125" s="84" t="s">
        <v>503</v>
      </c>
      <c r="Q125" s="79"/>
    </row>
    <row r="126" s="6" customFormat="1" ht="140" customHeight="1" spans="1:17">
      <c r="A126" s="65">
        <v>48</v>
      </c>
      <c r="B126" s="60" t="s">
        <v>386</v>
      </c>
      <c r="C126" s="66" t="s">
        <v>579</v>
      </c>
      <c r="D126" s="70" t="s">
        <v>580</v>
      </c>
      <c r="E126" s="70" t="s">
        <v>580</v>
      </c>
      <c r="F126" s="79"/>
      <c r="G126" s="71" t="s">
        <v>576</v>
      </c>
      <c r="H126" s="79"/>
      <c r="I126" s="81">
        <v>150</v>
      </c>
      <c r="J126" s="71" t="s">
        <v>576</v>
      </c>
      <c r="K126" s="70" t="s">
        <v>581</v>
      </c>
      <c r="L126" s="70" t="s">
        <v>582</v>
      </c>
      <c r="M126" s="65" t="s">
        <v>502</v>
      </c>
      <c r="N126" s="82">
        <v>45107</v>
      </c>
      <c r="O126" s="82">
        <v>45290</v>
      </c>
      <c r="P126" s="84" t="s">
        <v>503</v>
      </c>
      <c r="Q126" s="79"/>
    </row>
    <row r="127" s="6" customFormat="1" ht="140" customHeight="1" spans="1:17">
      <c r="A127" s="65">
        <v>49</v>
      </c>
      <c r="B127" s="60" t="s">
        <v>386</v>
      </c>
      <c r="C127" s="66" t="s">
        <v>579</v>
      </c>
      <c r="D127" s="70" t="s">
        <v>583</v>
      </c>
      <c r="E127" s="70" t="s">
        <v>583</v>
      </c>
      <c r="F127" s="79"/>
      <c r="G127" s="71" t="s">
        <v>576</v>
      </c>
      <c r="H127" s="79"/>
      <c r="I127" s="81">
        <v>150</v>
      </c>
      <c r="J127" s="71" t="s">
        <v>576</v>
      </c>
      <c r="K127" s="70" t="s">
        <v>581</v>
      </c>
      <c r="L127" s="70" t="s">
        <v>582</v>
      </c>
      <c r="M127" s="65" t="s">
        <v>502</v>
      </c>
      <c r="N127" s="82">
        <v>44956</v>
      </c>
      <c r="O127" s="82">
        <v>45107</v>
      </c>
      <c r="P127" s="84" t="s">
        <v>503</v>
      </c>
      <c r="Q127" s="79"/>
    </row>
    <row r="128" s="6" customFormat="1" ht="140" customHeight="1" spans="1:17">
      <c r="A128" s="65">
        <v>50</v>
      </c>
      <c r="B128" s="60" t="s">
        <v>386</v>
      </c>
      <c r="C128" s="66" t="s">
        <v>579</v>
      </c>
      <c r="D128" s="70" t="s">
        <v>584</v>
      </c>
      <c r="E128" s="70" t="s">
        <v>584</v>
      </c>
      <c r="F128" s="79"/>
      <c r="G128" s="71" t="s">
        <v>576</v>
      </c>
      <c r="H128" s="79"/>
      <c r="I128" s="71">
        <v>8</v>
      </c>
      <c r="J128" s="71" t="s">
        <v>576</v>
      </c>
      <c r="K128" s="70" t="s">
        <v>585</v>
      </c>
      <c r="L128" s="70" t="s">
        <v>586</v>
      </c>
      <c r="M128" s="65" t="s">
        <v>502</v>
      </c>
      <c r="N128" s="82">
        <v>44956</v>
      </c>
      <c r="O128" s="82">
        <v>45107</v>
      </c>
      <c r="P128" s="84" t="s">
        <v>503</v>
      </c>
      <c r="Q128" s="79"/>
    </row>
    <row r="129" s="7" customFormat="1" ht="38" customHeight="1" spans="1:17">
      <c r="A129" s="63" t="s">
        <v>587</v>
      </c>
      <c r="B129" s="63"/>
      <c r="C129" s="63"/>
      <c r="D129" s="63"/>
      <c r="E129" s="63"/>
      <c r="F129" s="64"/>
      <c r="G129" s="64"/>
      <c r="H129" s="64"/>
      <c r="I129" s="64">
        <f>I130</f>
        <v>290</v>
      </c>
      <c r="J129" s="64"/>
      <c r="K129" s="86"/>
      <c r="L129" s="87"/>
      <c r="M129" s="64"/>
      <c r="N129" s="64"/>
      <c r="O129" s="64"/>
      <c r="P129" s="64"/>
      <c r="Q129" s="64"/>
    </row>
    <row r="130" s="6" customFormat="1" ht="148" customHeight="1" spans="1:17">
      <c r="A130" s="65">
        <v>1</v>
      </c>
      <c r="B130" s="60" t="s">
        <v>588</v>
      </c>
      <c r="C130" s="65" t="s">
        <v>589</v>
      </c>
      <c r="D130" s="70" t="s">
        <v>590</v>
      </c>
      <c r="E130" s="66" t="s">
        <v>591</v>
      </c>
      <c r="F130" s="65"/>
      <c r="G130" s="60" t="s">
        <v>592</v>
      </c>
      <c r="H130" s="60"/>
      <c r="I130" s="76">
        <v>290</v>
      </c>
      <c r="J130" s="76" t="s">
        <v>32</v>
      </c>
      <c r="K130" s="78" t="s">
        <v>593</v>
      </c>
      <c r="L130" s="78" t="s">
        <v>594</v>
      </c>
      <c r="M130" s="65" t="s">
        <v>502</v>
      </c>
      <c r="N130" s="84">
        <v>45168</v>
      </c>
      <c r="O130" s="84">
        <v>45168</v>
      </c>
      <c r="P130" s="84" t="s">
        <v>595</v>
      </c>
      <c r="Q130" s="60"/>
    </row>
  </sheetData>
  <mergeCells count="17">
    <mergeCell ref="A1:D1"/>
    <mergeCell ref="A2:Q2"/>
    <mergeCell ref="G4:H4"/>
    <mergeCell ref="M4:P4"/>
    <mergeCell ref="A6:H6"/>
    <mergeCell ref="A7:H7"/>
    <mergeCell ref="A78:H78"/>
    <mergeCell ref="A129:H129"/>
    <mergeCell ref="A4:A5"/>
    <mergeCell ref="B4:B5"/>
    <mergeCell ref="C4:C5"/>
    <mergeCell ref="D4:D5"/>
    <mergeCell ref="F4:F5"/>
    <mergeCell ref="J4:J5"/>
    <mergeCell ref="K4:K5"/>
    <mergeCell ref="L4:L5"/>
    <mergeCell ref="Q4:Q5"/>
  </mergeCells>
  <printOptions horizontalCentered="1"/>
  <pageMargins left="0.314583333333333" right="0.156944444444444" top="0.708333333333333" bottom="0.629861111111111" header="0.5" footer="0.5"/>
  <pageSetup paperSize="9" scale="7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WPS_1663331870</cp:lastModifiedBy>
  <dcterms:created xsi:type="dcterms:W3CDTF">2018-09-28T13:54:00Z</dcterms:created>
  <dcterms:modified xsi:type="dcterms:W3CDTF">2022-12-16T08:29:09Z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KSORubyTemplateID" linkTarget="0">
    <vt:lpwstr>11</vt:lpwstr>
  </property>
  <property fmtid="{D5CDD505-2E9C-101B-9397-08002B2CF9AE}" pid="4" name="KSOReadingLayout">
    <vt:bool>true</vt:bool>
  </property>
  <property fmtid="{D5CDD505-2E9C-101B-9397-08002B2CF9AE}" pid="5" name="ICV">
    <vt:lpwstr>62D78EDC42A448968CE839AD5C8B7E00</vt:lpwstr>
  </property>
</Properties>
</file>